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САЙТ\2022 год\"/>
    </mc:Choice>
  </mc:AlternateContent>
  <bookViews>
    <workbookView xWindow="0" yWindow="0" windowWidth="20490" windowHeight="7455"/>
  </bookViews>
  <sheets>
    <sheet name="раздел 2" sheetId="1" r:id="rId1"/>
  </sheets>
  <externalReferences>
    <externalReference r:id="rId2"/>
  </externalReferences>
  <definedNames>
    <definedName name="_xlnm.Print_Titles" localSheetId="0">'раздел 2'!$5:$5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3" i="1" l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5" i="1"/>
  <c r="D74" i="1"/>
  <c r="D72" i="1"/>
  <c r="D71" i="1"/>
  <c r="D70" i="1"/>
  <c r="D69" i="1"/>
  <c r="D68" i="1"/>
  <c r="D67" i="1"/>
  <c r="D66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<sst xmlns="http://schemas.openxmlformats.org/spreadsheetml/2006/main" count="260" uniqueCount="200">
  <si>
    <t>ПРЕЙСКУРАНТ НА ПЛАТНЫЕ МЕДИЦИНСКИЕ УСЛУГИ, ОКАЗЫВАЕМЫЕ НА ОРТОПЕДИЧЕСКОМ</t>
  </si>
  <si>
    <t xml:space="preserve">ПРИЕМЕ, ПО ИМПЛАНТОЛОГИИ </t>
  </si>
  <si>
    <t>РАЗДЕЛ 2</t>
  </si>
  <si>
    <t>№ п/п</t>
  </si>
  <si>
    <t>Классификатор</t>
  </si>
  <si>
    <t>Наименование услуг</t>
  </si>
  <si>
    <t>Стоимость услуг (руб.)</t>
  </si>
  <si>
    <t>СЪЕМНЫЕ ПЛАСТИНЧАТЫЕ ПРОТЕЗЫ С ЗУБАМИ ИЗ ПЛАСТМАССЫ</t>
  </si>
  <si>
    <t xml:space="preserve">A23.07.002.033 </t>
  </si>
  <si>
    <t>Изготовление частичного съемного протеза (с 1 зубом из пластмассы)</t>
  </si>
  <si>
    <t>Изготовление частичного съемного протеза (с 2-мя зубами из пластмассы)</t>
  </si>
  <si>
    <t>Изготовление частичного съемного протеза (с 3-мя зубами из пластмассы)</t>
  </si>
  <si>
    <t>Изготовление частичного съемного протеза (с 4-мя зубами из пластмассы)</t>
  </si>
  <si>
    <t>Изготовление частичного съемного протеза (с 5-ю зубами из пластмассы)</t>
  </si>
  <si>
    <t>Изготовление частичного съемного протеза (с 6-ю зубами из пластмассы)</t>
  </si>
  <si>
    <t>Изготовление частичного съемного протеза (с 7-ю зубами из пластмассы)</t>
  </si>
  <si>
    <t>Изготовление частичного съемного протеза (с 8-ю зубами из пластмассы)</t>
  </si>
  <si>
    <t>Изготовление частичного съемного протеза (с 9-ю зубами из пластмассы)</t>
  </si>
  <si>
    <t>Изготовление частичного съемного протеза (с 10-ю зубами из пластмассы)</t>
  </si>
  <si>
    <t>Изготовление частичного съемного протеза (с 11-ю зубами из пластмассы)</t>
  </si>
  <si>
    <t>Изготовление частичного съемного протеза (с 12-ю зубами из пластмассы)</t>
  </si>
  <si>
    <t>Изготовление частичного съемного протеза (с 13-ю зубами из пластмассы)</t>
  </si>
  <si>
    <t xml:space="preserve">A23.07.002.040 </t>
  </si>
  <si>
    <t>Изготовление полного съемного пластинчатого протеза (с 14-ю зубами)</t>
  </si>
  <si>
    <t xml:space="preserve">A23.07.002.009 </t>
  </si>
  <si>
    <t xml:space="preserve">Изготовление съемного протеза из термопластического материала </t>
  </si>
  <si>
    <t xml:space="preserve">A23.07.002.044 </t>
  </si>
  <si>
    <t>Изготовление воскового валика (шаблона) (29,34 + работа)</t>
  </si>
  <si>
    <t xml:space="preserve">A23.07.002.066 </t>
  </si>
  <si>
    <t xml:space="preserve">Инжекция термопластической массы при изготовлении съемного протеза </t>
  </si>
  <si>
    <t xml:space="preserve">A23.07.002.036 </t>
  </si>
  <si>
    <t>Приварка зуба (замена или установка в протезе 1 дополнительного зуба из пластмассы)</t>
  </si>
  <si>
    <t>Приварка зуба (замена или установка в протезе 2х дополнительных зубов из пластмассы)</t>
  </si>
  <si>
    <t>Приварка зуба (замена или установка в протезе 3х дополнительных зубов из пластмассы)</t>
  </si>
  <si>
    <t>Приварка зуба (замена или установка в протезе 4х дополнительных зубов из пластмассы)</t>
  </si>
  <si>
    <t xml:space="preserve">A23.07.002.035 </t>
  </si>
  <si>
    <t>Приварка кламмера (замена, установка или перенос одного кламмера)</t>
  </si>
  <si>
    <t xml:space="preserve">A23.07.002 </t>
  </si>
  <si>
    <t>Услуги по изготовлению ортопедической конструкции стоматологической (изготовление индивидуальной ложки)</t>
  </si>
  <si>
    <t xml:space="preserve">A02.07.010.001 </t>
  </si>
  <si>
    <t>Снятие оттиска с одной челюсти (снятие слепков индивидуальной ложкой с функциональным оформлением края силиконовой массой)</t>
  </si>
  <si>
    <t>Услуги по изготовлению ортопедической конструкции стоматологической (сетка для армирования съемного протеза)</t>
  </si>
  <si>
    <t xml:space="preserve">A23.07.002.037 </t>
  </si>
  <si>
    <t xml:space="preserve">Починка перелома базиса самотвердеющей пластмассой </t>
  </si>
  <si>
    <t xml:space="preserve">A23.07.002.038 </t>
  </si>
  <si>
    <t xml:space="preserve">Починка двух переломов базиса самотвердеющей пластмассой </t>
  </si>
  <si>
    <t xml:space="preserve">A23.07.002.011 </t>
  </si>
  <si>
    <t>Изоляция торуса (костных экзостозов)</t>
  </si>
  <si>
    <t xml:space="preserve">A23.07.002.034 </t>
  </si>
  <si>
    <t xml:space="preserve">Перебазировка съемного протеза лабораторным методом </t>
  </si>
  <si>
    <t xml:space="preserve">A23.07.002.039 </t>
  </si>
  <si>
    <t xml:space="preserve">Изготовление эластической прокладки (лабораторный метод) </t>
  </si>
  <si>
    <t xml:space="preserve">Изготовление эластической прокладки (лабораторный метод) (перебазировка лабораторная (Dil) </t>
  </si>
  <si>
    <t xml:space="preserve">Услуги по изготовлению ортопедической конструкции стоматологической (постановка зубов в универсальном артикуляторе) </t>
  </si>
  <si>
    <t>БЮГЕЛЬНЫЕ ПРОТЕЗЫ ИЗ ХРОМКОБАЛЬТОВОГО СПЛАВА</t>
  </si>
  <si>
    <t xml:space="preserve">A23.07.002.017 </t>
  </si>
  <si>
    <t xml:space="preserve">Изготовление литого базиса </t>
  </si>
  <si>
    <t xml:space="preserve">A23.07.002.015 </t>
  </si>
  <si>
    <t>Изготовление бюгельного каркаса (дуги верхней или нижней (каркаса) бюгельного протеза)</t>
  </si>
  <si>
    <t xml:space="preserve">A23.07.002.025 </t>
  </si>
  <si>
    <t xml:space="preserve">Изготовление зуба литого в бюгельном протезе </t>
  </si>
  <si>
    <t xml:space="preserve">A23.07.002.024 </t>
  </si>
  <si>
    <t>Изготовление фасетки в бюгельном протезе (зуба литого с пластмассовой фасеткой)</t>
  </si>
  <si>
    <t xml:space="preserve">A23.07.002.016 </t>
  </si>
  <si>
    <t xml:space="preserve">Изготовление огнеупорной модели </t>
  </si>
  <si>
    <t xml:space="preserve">A23.07.002.019 </t>
  </si>
  <si>
    <t xml:space="preserve">Изготовление литого опорно-удерживающего кламмера </t>
  </si>
  <si>
    <t xml:space="preserve">A23.07.002.018 </t>
  </si>
  <si>
    <t>Изготовление кламмера Роуча (Т-образного)</t>
  </si>
  <si>
    <t xml:space="preserve">A23.07.002.020 </t>
  </si>
  <si>
    <t>Изготовление литого опорно-удерживающего кламмера (изготовление кламмера Джексона (кольцеобразного)</t>
  </si>
  <si>
    <t>Изготовление литого опорно-удерживающего кламмера (изготовление кламмера Бонвиля)</t>
  </si>
  <si>
    <t>Изготовление литого опорно-удерживающего кламмера (изготовление кламмера обратного действия)</t>
  </si>
  <si>
    <t xml:space="preserve">A23.07.002.047 </t>
  </si>
  <si>
    <t>Изготовление звеньев (изготовление звена многозвеньевого кламмера)</t>
  </si>
  <si>
    <t xml:space="preserve">Услуги по изготовлению ортопедической конструкции стоматологической (изготовление комбинированного кламмера) </t>
  </si>
  <si>
    <t xml:space="preserve">A23.07.002.026 </t>
  </si>
  <si>
    <t>Изготовление лапки шинирующей в бюгельном протезе (изготовление отростка когтеобразного (лапки шинирующей)</t>
  </si>
  <si>
    <t xml:space="preserve">A16.07.036 </t>
  </si>
  <si>
    <t>Протезирование съемными бюгельными протезами (изготовление накладки (лапки))</t>
  </si>
  <si>
    <t xml:space="preserve">A23.07.002.022 </t>
  </si>
  <si>
    <t>Изготовление седла бюгельного протеза (с 1 зубом)</t>
  </si>
  <si>
    <t>Изготовление седла бюгельного протеза (с 2-мя зубами)</t>
  </si>
  <si>
    <t>Изготовление седла бюгельного протеза (с 3-мя зубами)</t>
  </si>
  <si>
    <t>Изготовление седла бюгельного протеза (с 4-мя зубами)</t>
  </si>
  <si>
    <t>Изготовление седла бюгельного протеза (с 5-ю зубами)</t>
  </si>
  <si>
    <t>Изготовление седла бюгельного протеза (с 6-ю зубами)</t>
  </si>
  <si>
    <t xml:space="preserve">A23.07.002.023 </t>
  </si>
  <si>
    <t xml:space="preserve">Изготовление ответвления в бюгеле (компайдер) </t>
  </si>
  <si>
    <t xml:space="preserve">A23.07.002.021 </t>
  </si>
  <si>
    <t>Изготовление ограничителя базиса бюгельного протеза (изготовление канта ограничительного для пластмассы в металлическом седле)</t>
  </si>
  <si>
    <t>Примечание:</t>
  </si>
  <si>
    <t>Стоимость бюгельного протеза определяется как сумма цен на изготовление бюгельного каркаса или литого базиса и съемного протеза с соответствующим количеством зубов, аттачменов, седел</t>
  </si>
  <si>
    <t>ИЗГОТОВЛЕНИЕ ШТАМПОВАННО-ПАЯННЫХ (СВАРНЫХ) КОНСТРУКЦИЙ</t>
  </si>
  <si>
    <t xml:space="preserve">A23.07.002.031 </t>
  </si>
  <si>
    <t xml:space="preserve">Изготовление коронки металлической штампованной </t>
  </si>
  <si>
    <t xml:space="preserve">A23.07.002.053 </t>
  </si>
  <si>
    <t xml:space="preserve">Изготовление коронки бюгельной </t>
  </si>
  <si>
    <t xml:space="preserve">A23.07.002.032 </t>
  </si>
  <si>
    <t xml:space="preserve">Изготовление комбинированной коронки </t>
  </si>
  <si>
    <t xml:space="preserve">A23.07.002.001 </t>
  </si>
  <si>
    <t xml:space="preserve">Изготовление зуба литого металлического в несъемной конструкции протеза </t>
  </si>
  <si>
    <t xml:space="preserve">A23.07.002.013 </t>
  </si>
  <si>
    <t xml:space="preserve">Изготовление фасетки литой (металлической) </t>
  </si>
  <si>
    <t xml:space="preserve">A23.07.002.005 </t>
  </si>
  <si>
    <t xml:space="preserve">Изготовление спайки </t>
  </si>
  <si>
    <t>Изготовление спайки (лапка в стальном мостовидном протезе)</t>
  </si>
  <si>
    <t>ИЗГОТОВЛЕНИЕ НЕСЪЕМНЫХ ПРОТЕЗОВ ИЗ ПЛАСТМАССЫ</t>
  </si>
  <si>
    <t xml:space="preserve">A23.07.002.030 </t>
  </si>
  <si>
    <t xml:space="preserve">Изготовление коронки пластмассовой </t>
  </si>
  <si>
    <t xml:space="preserve">A23.07.002.004 </t>
  </si>
  <si>
    <t xml:space="preserve">Изготовление зуба пластмассового простого </t>
  </si>
  <si>
    <t>ИЗГОТОВЛЕНИЕ ЦЕЛЬНОЛИТЫХ КОНСТРУКЦИЙ НЕСЪЕМНЫХ ПРОТЕЗОВ, КЕРАМИЧЕСКИХ ПРОТЕЗОВ</t>
  </si>
  <si>
    <t xml:space="preserve">A23.07.002.054 </t>
  </si>
  <si>
    <t xml:space="preserve">Изготовление коронки металлокерамической (фарфоровой) </t>
  </si>
  <si>
    <t xml:space="preserve">A23.07.002.049 </t>
  </si>
  <si>
    <t xml:space="preserve">Изготовление зуба металлокерамического </t>
  </si>
  <si>
    <t xml:space="preserve">A16.07.005 </t>
  </si>
  <si>
    <r>
      <t>Восстановление целостности зубного ряда несъемными мостовидными протезами (изготовление керамической коронки или зуба на основе диксида циркония</t>
    </r>
    <r>
      <rPr>
        <vertAlign val="superscript"/>
        <sz val="16"/>
        <rFont val="Times New Roman"/>
        <family val="1"/>
      </rPr>
      <t>1</t>
    </r>
    <r>
      <rPr>
        <sz val="16"/>
        <rFont val="Times New Roman"/>
        <family val="1"/>
      </rPr>
      <t>)</t>
    </r>
  </si>
  <si>
    <t xml:space="preserve">A23.07.002.029 </t>
  </si>
  <si>
    <t xml:space="preserve">Изготовление коронки металлоакриловой на цельнолитом каркасе </t>
  </si>
  <si>
    <t xml:space="preserve">A23.07.002.048 </t>
  </si>
  <si>
    <t>Изготовление зуба металлоакрилового (зуба облицованного пластмассой)</t>
  </si>
  <si>
    <t xml:space="preserve">A23.07.002.028 </t>
  </si>
  <si>
    <t xml:space="preserve">Изготовление коронки цельнолитой </t>
  </si>
  <si>
    <t>Восстановление целостности зубного ряда несъемными мостовидными протезами (цельнолитой искусственный зуб в промежуточной части мостовидного протеза КХС)</t>
  </si>
  <si>
    <t>Услуги по изготовлению ортопедической конструкции стоматологической (балка в мостовидном или съемном протезе)</t>
  </si>
  <si>
    <t xml:space="preserve">A23.07.002.046 </t>
  </si>
  <si>
    <t>Изготовление замкового крепления (отечественные аттачменты, замена матрицы)</t>
  </si>
  <si>
    <t>Изготовление замкового крепления (отечественные аттачменты и его лабораторное изготовление)</t>
  </si>
  <si>
    <t>Изготовление замкового крепления (аттачмент и его лабораторное изготовление - Бредент)</t>
  </si>
  <si>
    <t>Изготовление замкового крепления (аттачмент и его лабораторное изготовление- Рейн-83 микро)</t>
  </si>
  <si>
    <t>Изготовление замкового крепления (аттачмент и его лабораторное изготовление - Рейн-83 макро)</t>
  </si>
  <si>
    <t>Изготовление замкового крепления (замена матрицы аттачмента - Бредент)</t>
  </si>
  <si>
    <t>Изготовление замкового крепления (замена матрицы аттачмента - Рейн-83)</t>
  </si>
  <si>
    <t>ПРОЧИЕ ВИДЫ РАБОТЫ</t>
  </si>
  <si>
    <t xml:space="preserve">A16.07.053 </t>
  </si>
  <si>
    <t>Снятие несъемной ортопедической конструкции (снятие штампованной коронки)</t>
  </si>
  <si>
    <t>Снятие несъемной ортопедической конструкции (снятие цельнолитой коронки, отечественный материал)</t>
  </si>
  <si>
    <t xml:space="preserve">A16.07.053.001 </t>
  </si>
  <si>
    <t>Снятие, постановка коронки, кольца ортодонтических (цементировка коронки)</t>
  </si>
  <si>
    <t>Снятие, постановка коронки, кольца ортодонтических (импортный материал)</t>
  </si>
  <si>
    <t>Снятие, постановка коронки, кольца ортодонтических (временный цемент)</t>
  </si>
  <si>
    <t xml:space="preserve">A16.07.033 </t>
  </si>
  <si>
    <t xml:space="preserve">Восстановление зуба коронкой с использованием цельнолитой культевой вкладки </t>
  </si>
  <si>
    <t>Снятие оттиска с одной челюсти (альгинатной массой)</t>
  </si>
  <si>
    <t>Снятие оттиска с одной челюсти (двухслойный оттиск)</t>
  </si>
  <si>
    <t xml:space="preserve">A23.07.002.027 </t>
  </si>
  <si>
    <t>Изготовление контрольной модели (отливка одной единицы модели из гипса)</t>
  </si>
  <si>
    <t xml:space="preserve">A16.07.032 </t>
  </si>
  <si>
    <t xml:space="preserve">Восстановление зуба коронкой с использованием композитной культевой вкладки на анкерном штифте </t>
  </si>
  <si>
    <t xml:space="preserve">B01.003.004.001 </t>
  </si>
  <si>
    <t>Местная анестезия (ультракаин)</t>
  </si>
  <si>
    <t xml:space="preserve">B01.066.001 </t>
  </si>
  <si>
    <t>Прием (осмотр, консультация) врача-стоматолога-ортопеда первичный (консультация, составление плана лечения и обследования)</t>
  </si>
  <si>
    <t xml:space="preserve">B01.066.002 </t>
  </si>
  <si>
    <t>Прием (осмотр, консультация) врача-стоматолога-ортопеда повторный (повторная консультация врача-стоматолога-ортопеда с составлением плана лечения)</t>
  </si>
  <si>
    <t xml:space="preserve">A16.07.082 </t>
  </si>
  <si>
    <t xml:space="preserve">Сошлифовывание твердых тканей зуба </t>
  </si>
  <si>
    <t xml:space="preserve">A16.07.082.001 </t>
  </si>
  <si>
    <t xml:space="preserve">Распломбировка корневого канала ранее леченного пастой </t>
  </si>
  <si>
    <t xml:space="preserve">Изготовление коронки керамической (фарфоровой) </t>
  </si>
  <si>
    <t>Услуги по изготовлению ортопедической конструкции стоматологической (изготовление коронки из композита (полимерно - керамические)</t>
  </si>
  <si>
    <t>Услуги по изготовлению ортопедической конструкции стоматологической (виниры из фарфора)</t>
  </si>
  <si>
    <t>Услуги по изготовлению ортопедической конструкции стоматологической (виниры из композита (полимерно-керамические))</t>
  </si>
  <si>
    <t>Услуги по изготовлению ортопедической конструкции стоматологической (шинирование зубов светоотверждаемых композитов 1 соединение двух зубов)</t>
  </si>
  <si>
    <t xml:space="preserve">A16.07.025 </t>
  </si>
  <si>
    <t>Избирательное пришлифовывание твердых тканей зуба (1 зуб)</t>
  </si>
  <si>
    <t>Услуги по изготовлению ортопедической конструкции стоматологической (FGР (ФГП пластмасса для улучшения фиксации двойных коронок))</t>
  </si>
  <si>
    <t>A23.07.002</t>
  </si>
  <si>
    <t>Услуги по изготовлению ортопедической конструкции стоматологической (использование ретракционной, гемостатической нити в области одного зуба)</t>
  </si>
  <si>
    <t>Услуги по изготовлению ортопедической конструкции стоматологической (фрезерование одной коронки или одного элемента несъемного протеза)</t>
  </si>
  <si>
    <t xml:space="preserve">A23.07.002.052 </t>
  </si>
  <si>
    <t xml:space="preserve">Изготовление контрольной модели с оформлением цоколя </t>
  </si>
  <si>
    <t xml:space="preserve">A23.07.002.006 </t>
  </si>
  <si>
    <t xml:space="preserve">Изготовление разборной модели </t>
  </si>
  <si>
    <t>ДЕНТАЛЬНАЯ ИМПЛАНТАЦИЯ</t>
  </si>
  <si>
    <t xml:space="preserve">A16.07.054 </t>
  </si>
  <si>
    <t>Внутрикостная дентальная имплантация (операция дентальной имплантации с введением винтового имплантата "IMPRO")</t>
  </si>
  <si>
    <t>Внутрикостная дентальная имплантация (Операция дентальной имплантации с введением винтового имплантата "IMPRO" (без стоимости имплантата и абатмента))</t>
  </si>
  <si>
    <t>Внутрикостная дентальная имплантация (Операция дентальной имплантации с введением имплантата (винтовой имплантат "КОНМЕТ", со сферической головкой, "Толстяк", одноголовчатый и двухголовчатый имплантат))</t>
  </si>
  <si>
    <t>Внутрикостная дентальная имплантация (Операция дентальной имплантации с введением винтового микроимпланта)</t>
  </si>
  <si>
    <t xml:space="preserve">A16.07.055 </t>
  </si>
  <si>
    <t>Синус-лифтинг (костная пластика, остеопластика) (открытый, 1 зона)</t>
  </si>
  <si>
    <t>Синус-лифтинг (костная пластика, остеопластика) (закрытый - 1 зона)</t>
  </si>
  <si>
    <t xml:space="preserve">A16.07.063 </t>
  </si>
  <si>
    <t>Пластика альвеолярного отростка верхней челюсти (направленная регенерация костной ткани на основе титановой мембраны (каркаса) малого диаметра (в области 1 зуба))</t>
  </si>
  <si>
    <t>Пластика альвеолярного отростка верхней челюсти (Направленная регенерация костной ткани на основе титановой мембраны (каркаса) большого диаметра (в области 1 зуба))</t>
  </si>
  <si>
    <t>Синус-лифтинг (костная пластика, остеопластика) (ращепление альвеолярного отростка (в области 2-х зубов)</t>
  </si>
  <si>
    <t>Синус-лифтинг (костная пластика, остеопластика) (Пластика альвеолярного отростка (1 челюсть))</t>
  </si>
  <si>
    <t>Услуги по изготовлению ортопедической конструкции стоматологической (хирургический шаблон)</t>
  </si>
  <si>
    <t>Услуги по изготовлению ортопедической конструкции стоматологической (десневая маска)</t>
  </si>
  <si>
    <t>Услуги по изготовлению ортопедической конструкции стоматологической (изготовление индивидуального моделировочного колпачка)</t>
  </si>
  <si>
    <r>
      <t xml:space="preserve">1. </t>
    </r>
    <r>
      <rPr>
        <sz val="16"/>
        <rFont val="Times New Roman"/>
        <family val="1"/>
      </rPr>
      <t>За срочность  -по 3 дня на каждый этап –надбавка 50%</t>
    </r>
  </si>
  <si>
    <t xml:space="preserve">                           -по 1 дню на каждый этап –надбавка 100%</t>
  </si>
  <si>
    <r>
      <t xml:space="preserve">2. </t>
    </r>
    <r>
      <rPr>
        <sz val="16"/>
        <rFont val="Times New Roman"/>
        <family val="1"/>
      </rPr>
      <t>За оказание услуг на дому – надбавка 50%</t>
    </r>
  </si>
  <si>
    <r>
      <t xml:space="preserve">3. </t>
    </r>
    <r>
      <rPr>
        <sz val="16"/>
        <rFont val="Times New Roman"/>
        <family val="1"/>
      </rPr>
      <t>При оказании услуг по дентальной имплантации, учреждение в праве самостоятельно снижать стоимость имплантата, в зависимости от курса иностранной валюты</t>
    </r>
  </si>
  <si>
    <r>
      <t>4.</t>
    </r>
    <r>
      <rPr>
        <sz val="16"/>
        <rFont val="Times New Roman"/>
        <family val="1"/>
      </rPr>
      <t xml:space="preserve"> При протезировании на имплантатах добавляется 20% к стоимости протезов.</t>
    </r>
  </si>
  <si>
    <r>
      <t xml:space="preserve">5. </t>
    </r>
    <r>
      <rPr>
        <sz val="16"/>
        <rFont val="Times New Roman"/>
        <family val="1"/>
      </rPr>
      <t>По заказам, принятым до утверждения настоящего прейскуранта, расчеты с заказчиком производятся по ранее действующим прейскурантам.</t>
    </r>
  </si>
  <si>
    <r>
      <t>6.</t>
    </r>
    <r>
      <rPr>
        <sz val="16"/>
        <rFont val="Times New Roman"/>
        <family val="1"/>
      </rPr>
      <t xml:space="preserve"> Оплата за изготовление коронки или зуба на основе диоксида циркония, оксида алюминия производится согласно договору от 29.01.2018 г. № 9 с ООО "БАЛТТЕКС" г. Санкт - Петербург.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</si>
</sst>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16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"/>
      <family val="1"/>
    </font>
    <font>
      <b/>
      <i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0" xfId="0" applyFont="1" applyFill="1" applyAlignment="1">
      <alignment wrapText="1"/>
    </xf>
    <xf numFmtId="0" fontId="2" fillId="4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3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/Desktop/&#1084;&#1076;/&#1055;&#1056;&#1045;&#1049;&#1057;&#1050;&#1059;&#1056;&#1040;&#1053;&#1058;/&#1050;&#1072;&#1083;&#1100;&#1082;&#1091;&#1083;&#1103;&#1094;&#1080;&#1103;/&#1055;&#1088;&#1072;&#1081;&#1089;%20&#1089;%20&#1082;&#1072;&#1083;&#1100;&#1082;&#1091;&#1083;&#1103;&#1094;&#1080;&#1077;&#1081;%20&#1085;&#1072;%2001.10.2022%20&#1075;/&#1047;&#1091;&#1073;&#1086;&#1087;&#1088;&#1086;&#1090;&#1077;&#1079;&#1080;&#1088;&#1086;&#1074;&#1072;&#1085;&#1080;&#1077;/&#1054;&#1088;&#1090;&#1086;&#1087;&#1077;&#1076;&#1080;&#1103;%20(&#1089;%20&#1082;&#1072;&#1083;&#1100;&#1082;&#1091;&#1083;&#1103;&#1094;&#1080;&#1077;&#1081;)%20&#1088;&#1072;&#1079;&#1076;.2%20&#1085;&#1072;%2004.10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иент.стоимость"/>
      <sheetName val="Ориент.стоимость 2022"/>
      <sheetName val="прайс"/>
      <sheetName val="сравнит. прайс"/>
      <sheetName val="калькуляция"/>
      <sheetName val="табл.4материалы"/>
      <sheetName val="ФРВ (2)"/>
      <sheetName val="табл.1 оплата труда"/>
      <sheetName val="табл. 2 матер.запасы"/>
      <sheetName val="табл.3 мягкий инвент."/>
      <sheetName val="табл.5 аморт."/>
      <sheetName val="табл.6 коэф. косв.расх. (2)"/>
      <sheetName val="табл.6.1 косв. расх."/>
      <sheetName val="табл.7 себестоимость"/>
      <sheetName val="табл.6 тариф 1 УЕТ"/>
      <sheetName val="Лист1"/>
    </sheetNames>
    <sheetDataSet>
      <sheetData sheetId="0"/>
      <sheetData sheetId="1"/>
      <sheetData sheetId="2"/>
      <sheetData sheetId="3">
        <row r="7">
          <cell r="E7">
            <v>2500</v>
          </cell>
        </row>
        <row r="8">
          <cell r="E8">
            <v>2700</v>
          </cell>
        </row>
        <row r="9">
          <cell r="E9">
            <v>2920</v>
          </cell>
        </row>
        <row r="10">
          <cell r="E10">
            <v>3200</v>
          </cell>
        </row>
        <row r="11">
          <cell r="E11">
            <v>3340</v>
          </cell>
        </row>
        <row r="12">
          <cell r="E12">
            <v>3560</v>
          </cell>
        </row>
        <row r="13">
          <cell r="E13">
            <v>3780</v>
          </cell>
        </row>
        <row r="14">
          <cell r="E14">
            <v>4000</v>
          </cell>
        </row>
        <row r="15">
          <cell r="E15">
            <v>4200</v>
          </cell>
        </row>
        <row r="16">
          <cell r="E16">
            <v>4420</v>
          </cell>
        </row>
        <row r="17">
          <cell r="E17">
            <v>4640</v>
          </cell>
        </row>
        <row r="18">
          <cell r="E18">
            <v>4860</v>
          </cell>
        </row>
        <row r="19">
          <cell r="E19">
            <v>5075.28</v>
          </cell>
        </row>
        <row r="20">
          <cell r="E20">
            <v>5270</v>
          </cell>
        </row>
        <row r="21">
          <cell r="E21">
            <v>9034.0751429897718</v>
          </cell>
        </row>
        <row r="22">
          <cell r="E22">
            <v>287.35709619351564</v>
          </cell>
        </row>
        <row r="23">
          <cell r="E23">
            <v>4301.6093714948856</v>
          </cell>
        </row>
        <row r="24">
          <cell r="E24">
            <v>983.5395847740624</v>
          </cell>
        </row>
        <row r="25">
          <cell r="E25">
            <v>1088.8236324666789</v>
          </cell>
        </row>
        <row r="26">
          <cell r="E26">
            <v>1336.7075928568897</v>
          </cell>
        </row>
        <row r="27">
          <cell r="E27">
            <v>1517.9560800239256</v>
          </cell>
        </row>
        <row r="28">
          <cell r="E28">
            <v>645.24140572423289</v>
          </cell>
        </row>
        <row r="29">
          <cell r="E29">
            <v>1518.9352947769635</v>
          </cell>
        </row>
        <row r="30">
          <cell r="E30">
            <v>663.12644992774995</v>
          </cell>
        </row>
        <row r="31">
          <cell r="E31">
            <v>1845.780266176821</v>
          </cell>
        </row>
        <row r="32">
          <cell r="E32">
            <v>690.04983667730448</v>
          </cell>
        </row>
        <row r="33">
          <cell r="E33">
            <v>887.20693287082031</v>
          </cell>
        </row>
        <row r="34">
          <cell r="E34">
            <v>295.7356442902734</v>
          </cell>
        </row>
        <row r="35">
          <cell r="E35">
            <v>867.16205889952676</v>
          </cell>
        </row>
        <row r="36">
          <cell r="E36">
            <v>1428.9610994206498</v>
          </cell>
        </row>
        <row r="37">
          <cell r="E37">
            <v>1577.6023428737215</v>
          </cell>
        </row>
        <row r="38">
          <cell r="E38">
            <v>2150.8046857474428</v>
          </cell>
        </row>
        <row r="40">
          <cell r="E40">
            <v>9597.4442500632995</v>
          </cell>
        </row>
        <row r="41">
          <cell r="E41">
            <v>8638.543827667565</v>
          </cell>
        </row>
        <row r="42">
          <cell r="E42">
            <v>2690</v>
          </cell>
        </row>
        <row r="43">
          <cell r="E43">
            <v>2690</v>
          </cell>
        </row>
        <row r="44">
          <cell r="E44">
            <v>1178.1140028621166</v>
          </cell>
        </row>
        <row r="45">
          <cell r="E45">
            <v>872.3429421066221</v>
          </cell>
        </row>
        <row r="46">
          <cell r="E46">
            <v>973.97512953651983</v>
          </cell>
        </row>
        <row r="47">
          <cell r="E47">
            <v>872.3429421066221</v>
          </cell>
        </row>
        <row r="48">
          <cell r="E48">
            <v>1041.6823352136939</v>
          </cell>
        </row>
        <row r="49">
          <cell r="E49">
            <v>780.03757434329418</v>
          </cell>
        </row>
        <row r="50">
          <cell r="E50">
            <v>957.03643163153686</v>
          </cell>
        </row>
        <row r="51">
          <cell r="E51">
            <v>537.7011714368607</v>
          </cell>
        </row>
        <row r="52">
          <cell r="E52">
            <v>957.03643163153686</v>
          </cell>
        </row>
        <row r="53">
          <cell r="E53">
            <v>1210.8789704924927</v>
          </cell>
        </row>
        <row r="60">
          <cell r="E60">
            <v>1316.6268675417423</v>
          </cell>
        </row>
        <row r="61">
          <cell r="E61">
            <v>454.68966771901063</v>
          </cell>
        </row>
        <row r="65">
          <cell r="E65">
            <v>1668.4109252196729</v>
          </cell>
        </row>
        <row r="66">
          <cell r="E66">
            <v>1668.4109252196729</v>
          </cell>
        </row>
        <row r="67">
          <cell r="E67">
            <v>2469.3748257274628</v>
          </cell>
        </row>
        <row r="68">
          <cell r="E68">
            <v>1048.0282652565786</v>
          </cell>
        </row>
        <row r="69">
          <cell r="E69">
            <v>1446.1516193181646</v>
          </cell>
        </row>
        <row r="70">
          <cell r="E70">
            <v>208.72750730462673</v>
          </cell>
        </row>
        <row r="71">
          <cell r="E71">
            <v>307.30764429027334</v>
          </cell>
        </row>
        <row r="74">
          <cell r="E74">
            <v>1499.7709730085653</v>
          </cell>
        </row>
        <row r="75">
          <cell r="E75">
            <v>1499.7709730085653</v>
          </cell>
        </row>
        <row r="77">
          <cell r="E77">
            <v>9746.2270949478097</v>
          </cell>
        </row>
        <row r="78">
          <cell r="E78">
            <v>9746.2270949478097</v>
          </cell>
        </row>
        <row r="79">
          <cell r="E79">
            <v>18597.265528342883</v>
          </cell>
        </row>
        <row r="80">
          <cell r="E80">
            <v>5775.5844113005805</v>
          </cell>
        </row>
        <row r="81">
          <cell r="E81">
            <v>5775.5844113005805</v>
          </cell>
        </row>
        <row r="82">
          <cell r="E82">
            <v>4056.3923609858271</v>
          </cell>
        </row>
        <row r="83">
          <cell r="E83">
            <v>4056.3923609858271</v>
          </cell>
        </row>
        <row r="84">
          <cell r="E84">
            <v>1558.7554546863948</v>
          </cell>
        </row>
        <row r="85">
          <cell r="E85">
            <v>1400.8999729710597</v>
          </cell>
        </row>
        <row r="86">
          <cell r="E86">
            <v>1745.1393737381588</v>
          </cell>
        </row>
        <row r="87">
          <cell r="E87">
            <v>3358.1322370012331</v>
          </cell>
        </row>
        <row r="88">
          <cell r="E88">
            <v>3358.1322370012331</v>
          </cell>
        </row>
        <row r="89">
          <cell r="E89">
            <v>3683.6350850536733</v>
          </cell>
        </row>
        <row r="90">
          <cell r="E90">
            <v>2373.8023428737215</v>
          </cell>
        </row>
        <row r="91">
          <cell r="E91">
            <v>2373.8023428737215</v>
          </cell>
        </row>
        <row r="93">
          <cell r="E93">
            <v>258.09656228969317</v>
          </cell>
        </row>
        <row r="94">
          <cell r="E94">
            <v>430.16093714948863</v>
          </cell>
        </row>
        <row r="95">
          <cell r="E95">
            <v>220.24046857474431</v>
          </cell>
        </row>
        <row r="96">
          <cell r="E96">
            <v>779.51306476825994</v>
          </cell>
        </row>
        <row r="97">
          <cell r="E97">
            <v>132.26428114484656</v>
          </cell>
        </row>
        <row r="98">
          <cell r="E98">
            <v>2434.1741362987832</v>
          </cell>
        </row>
        <row r="99">
          <cell r="E99">
            <v>464.12874971959087</v>
          </cell>
        </row>
        <row r="100">
          <cell r="E100">
            <v>670.16093714948863</v>
          </cell>
        </row>
        <row r="101">
          <cell r="E101">
            <v>316.27264429027343</v>
          </cell>
        </row>
        <row r="102">
          <cell r="E102">
            <v>630.60928858054683</v>
          </cell>
        </row>
        <row r="103">
          <cell r="E103">
            <v>245.07237485979545</v>
          </cell>
        </row>
        <row r="104">
          <cell r="E104">
            <v>291.43403491877848</v>
          </cell>
        </row>
        <row r="105">
          <cell r="E105">
            <v>207.91111962225284</v>
          </cell>
        </row>
        <row r="106">
          <cell r="E106">
            <v>138.00996733546094</v>
          </cell>
        </row>
        <row r="107">
          <cell r="E107">
            <v>513.05653441267134</v>
          </cell>
        </row>
        <row r="108">
          <cell r="E108">
            <v>7188.4290607634566</v>
          </cell>
        </row>
        <row r="109">
          <cell r="E109">
            <v>7162.1780572423286</v>
          </cell>
        </row>
        <row r="110">
          <cell r="E110">
            <v>7188.4340572423298</v>
          </cell>
        </row>
        <row r="111">
          <cell r="E111">
            <v>7162.1780572423286</v>
          </cell>
        </row>
        <row r="112">
          <cell r="E112">
            <v>322.62070286211645</v>
          </cell>
        </row>
        <row r="113">
          <cell r="E113">
            <v>215.08046857474432</v>
          </cell>
        </row>
        <row r="114">
          <cell r="E114">
            <v>1603</v>
          </cell>
        </row>
        <row r="116">
          <cell r="E116">
            <v>1455.5390457358378</v>
          </cell>
        </row>
        <row r="117">
          <cell r="E117">
            <v>345.02070286211642</v>
          </cell>
        </row>
        <row r="118">
          <cell r="E118">
            <v>446.03679657706533</v>
          </cell>
        </row>
        <row r="120">
          <cell r="E120">
            <v>319.93219700493211</v>
          </cell>
        </row>
        <row r="121">
          <cell r="E121">
            <v>31931.670457358381</v>
          </cell>
        </row>
        <row r="122">
          <cell r="E122">
            <v>20893.975093534489</v>
          </cell>
        </row>
        <row r="123">
          <cell r="E123">
            <v>22685.195570503896</v>
          </cell>
        </row>
        <row r="124">
          <cell r="E124">
            <v>1258.2207411622539</v>
          </cell>
        </row>
        <row r="125">
          <cell r="E125">
            <v>9678.6210858634931</v>
          </cell>
        </row>
        <row r="126">
          <cell r="E126">
            <v>1153.3690127320665</v>
          </cell>
        </row>
        <row r="127">
          <cell r="E127">
            <v>11854.809883444546</v>
          </cell>
        </row>
        <row r="128">
          <cell r="E128">
            <v>18874.579550602743</v>
          </cell>
        </row>
        <row r="129">
          <cell r="E129">
            <v>7527.8164001160503</v>
          </cell>
        </row>
        <row r="130">
          <cell r="E130">
            <v>4122.3756476825993</v>
          </cell>
        </row>
        <row r="131">
          <cell r="E131">
            <v>2709.9971543221873</v>
          </cell>
        </row>
        <row r="132">
          <cell r="E132">
            <v>976.04610858634942</v>
          </cell>
        </row>
        <row r="133">
          <cell r="E133">
            <v>567.70939738848188</v>
          </cell>
        </row>
      </sheetData>
      <sheetData sheetId="4">
        <row r="54">
          <cell r="P54">
            <v>2032.2531126629513</v>
          </cell>
        </row>
        <row r="55">
          <cell r="P55">
            <v>3392.8814974370139</v>
          </cell>
        </row>
        <row r="56">
          <cell r="P56">
            <v>4753.5098822110758</v>
          </cell>
        </row>
        <row r="57">
          <cell r="P57">
            <v>6114.1382669851391</v>
          </cell>
        </row>
        <row r="58">
          <cell r="P58">
            <v>7474.7666517592006</v>
          </cell>
        </row>
        <row r="59">
          <cell r="P59">
            <v>8835.3950365332639</v>
          </cell>
        </row>
        <row r="115">
          <cell r="P115">
            <v>88.102187429897725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D227"/>
  <sheetViews>
    <sheetView tabSelected="1" zoomScale="70" zoomScaleNormal="70" workbookViewId="0">
      <selection activeCell="L5" sqref="L5"/>
    </sheetView>
  </sheetViews>
  <sheetFormatPr defaultRowHeight="20.25" x14ac:dyDescent="0.2"/>
  <cols>
    <col min="1" max="1" width="5.7109375" style="3" customWidth="1"/>
    <col min="2" max="2" width="23.7109375" style="28" customWidth="1"/>
    <col min="3" max="3" width="126.5703125" style="29" customWidth="1"/>
    <col min="4" max="4" width="29.28515625" style="30" customWidth="1"/>
    <col min="5" max="16384" width="9.140625" style="1"/>
  </cols>
  <sheetData>
    <row r="1" spans="1:4" x14ac:dyDescent="0.2">
      <c r="A1" s="41" t="s">
        <v>0</v>
      </c>
      <c r="B1" s="41"/>
      <c r="C1" s="41"/>
      <c r="D1" s="41"/>
    </row>
    <row r="2" spans="1:4" x14ac:dyDescent="0.2">
      <c r="A2" s="42" t="s">
        <v>1</v>
      </c>
      <c r="B2" s="42"/>
      <c r="C2" s="42"/>
      <c r="D2" s="42"/>
    </row>
    <row r="3" spans="1:4" x14ac:dyDescent="0.2">
      <c r="A3" s="2"/>
      <c r="B3" s="2"/>
      <c r="C3" s="2" t="s">
        <v>2</v>
      </c>
      <c r="D3" s="2"/>
    </row>
    <row r="4" spans="1:4" x14ac:dyDescent="0.2">
      <c r="B4" s="3"/>
      <c r="C4" s="3"/>
      <c r="D4" s="3"/>
    </row>
    <row r="5" spans="1:4" ht="40.5" x14ac:dyDescent="0.2">
      <c r="A5" s="4" t="s">
        <v>3</v>
      </c>
      <c r="B5" s="4" t="s">
        <v>4</v>
      </c>
      <c r="C5" s="5" t="s">
        <v>5</v>
      </c>
      <c r="D5" s="4" t="s">
        <v>6</v>
      </c>
    </row>
    <row r="6" spans="1:4" x14ac:dyDescent="0.2">
      <c r="A6" s="39" t="s">
        <v>7</v>
      </c>
      <c r="B6" s="39"/>
      <c r="C6" s="39"/>
      <c r="D6" s="39"/>
    </row>
    <row r="7" spans="1:4" x14ac:dyDescent="0.3">
      <c r="A7" s="6">
        <v>1</v>
      </c>
      <c r="B7" s="7" t="s">
        <v>8</v>
      </c>
      <c r="C7" s="8" t="s">
        <v>9</v>
      </c>
      <c r="D7" s="9">
        <f>'[1]сравнит. прайс'!E7</f>
        <v>2500</v>
      </c>
    </row>
    <row r="8" spans="1:4" x14ac:dyDescent="0.3">
      <c r="A8" s="6">
        <v>2</v>
      </c>
      <c r="B8" s="7" t="s">
        <v>8</v>
      </c>
      <c r="C8" s="8" t="s">
        <v>10</v>
      </c>
      <c r="D8" s="9">
        <f>'[1]сравнит. прайс'!E8</f>
        <v>2700</v>
      </c>
    </row>
    <row r="9" spans="1:4" x14ac:dyDescent="0.3">
      <c r="A9" s="6">
        <v>3</v>
      </c>
      <c r="B9" s="7" t="s">
        <v>8</v>
      </c>
      <c r="C9" s="8" t="s">
        <v>11</v>
      </c>
      <c r="D9" s="9">
        <f>'[1]сравнит. прайс'!E9</f>
        <v>2920</v>
      </c>
    </row>
    <row r="10" spans="1:4" x14ac:dyDescent="0.3">
      <c r="A10" s="6">
        <v>4</v>
      </c>
      <c r="B10" s="7" t="s">
        <v>8</v>
      </c>
      <c r="C10" s="8" t="s">
        <v>12</v>
      </c>
      <c r="D10" s="9">
        <f>'[1]сравнит. прайс'!E10</f>
        <v>3200</v>
      </c>
    </row>
    <row r="11" spans="1:4" x14ac:dyDescent="0.3">
      <c r="A11" s="6">
        <v>5</v>
      </c>
      <c r="B11" s="7" t="s">
        <v>8</v>
      </c>
      <c r="C11" s="8" t="s">
        <v>13</v>
      </c>
      <c r="D11" s="9">
        <f>'[1]сравнит. прайс'!E11</f>
        <v>3340</v>
      </c>
    </row>
    <row r="12" spans="1:4" x14ac:dyDescent="0.3">
      <c r="A12" s="6">
        <v>6</v>
      </c>
      <c r="B12" s="7" t="s">
        <v>8</v>
      </c>
      <c r="C12" s="8" t="s">
        <v>14</v>
      </c>
      <c r="D12" s="9">
        <f>'[1]сравнит. прайс'!E12</f>
        <v>3560</v>
      </c>
    </row>
    <row r="13" spans="1:4" x14ac:dyDescent="0.3">
      <c r="A13" s="6">
        <v>7</v>
      </c>
      <c r="B13" s="7" t="s">
        <v>8</v>
      </c>
      <c r="C13" s="8" t="s">
        <v>15</v>
      </c>
      <c r="D13" s="9">
        <f>'[1]сравнит. прайс'!E13</f>
        <v>3780</v>
      </c>
    </row>
    <row r="14" spans="1:4" x14ac:dyDescent="0.3">
      <c r="A14" s="6">
        <v>8</v>
      </c>
      <c r="B14" s="7" t="s">
        <v>8</v>
      </c>
      <c r="C14" s="8" t="s">
        <v>16</v>
      </c>
      <c r="D14" s="9">
        <f>'[1]сравнит. прайс'!E14</f>
        <v>4000</v>
      </c>
    </row>
    <row r="15" spans="1:4" x14ac:dyDescent="0.3">
      <c r="A15" s="6">
        <v>9</v>
      </c>
      <c r="B15" s="7" t="s">
        <v>8</v>
      </c>
      <c r="C15" s="8" t="s">
        <v>17</v>
      </c>
      <c r="D15" s="9">
        <f>'[1]сравнит. прайс'!E15</f>
        <v>4200</v>
      </c>
    </row>
    <row r="16" spans="1:4" x14ac:dyDescent="0.3">
      <c r="A16" s="6">
        <v>10</v>
      </c>
      <c r="B16" s="7" t="s">
        <v>8</v>
      </c>
      <c r="C16" s="8" t="s">
        <v>18</v>
      </c>
      <c r="D16" s="9">
        <f>'[1]сравнит. прайс'!E16</f>
        <v>4420</v>
      </c>
    </row>
    <row r="17" spans="1:4" x14ac:dyDescent="0.3">
      <c r="A17" s="6">
        <v>11</v>
      </c>
      <c r="B17" s="7" t="s">
        <v>8</v>
      </c>
      <c r="C17" s="8" t="s">
        <v>19</v>
      </c>
      <c r="D17" s="9">
        <f>'[1]сравнит. прайс'!E17</f>
        <v>4640</v>
      </c>
    </row>
    <row r="18" spans="1:4" x14ac:dyDescent="0.3">
      <c r="A18" s="6">
        <v>12</v>
      </c>
      <c r="B18" s="7" t="s">
        <v>8</v>
      </c>
      <c r="C18" s="8" t="s">
        <v>20</v>
      </c>
      <c r="D18" s="9">
        <f>'[1]сравнит. прайс'!E18</f>
        <v>4860</v>
      </c>
    </row>
    <row r="19" spans="1:4" x14ac:dyDescent="0.3">
      <c r="A19" s="6">
        <v>13</v>
      </c>
      <c r="B19" s="7" t="s">
        <v>8</v>
      </c>
      <c r="C19" s="8" t="s">
        <v>21</v>
      </c>
      <c r="D19" s="9">
        <f>'[1]сравнит. прайс'!E19</f>
        <v>5075.28</v>
      </c>
    </row>
    <row r="20" spans="1:4" x14ac:dyDescent="0.2">
      <c r="A20" s="6">
        <v>14</v>
      </c>
      <c r="B20" s="10" t="s">
        <v>22</v>
      </c>
      <c r="C20" s="10" t="s">
        <v>23</v>
      </c>
      <c r="D20" s="9">
        <f>'[1]сравнит. прайс'!E20</f>
        <v>5270</v>
      </c>
    </row>
    <row r="21" spans="1:4" x14ac:dyDescent="0.2">
      <c r="A21" s="6">
        <v>15</v>
      </c>
      <c r="B21" s="10" t="s">
        <v>24</v>
      </c>
      <c r="C21" s="10" t="s">
        <v>25</v>
      </c>
      <c r="D21" s="9">
        <f>'[1]сравнит. прайс'!E21</f>
        <v>9034.0751429897718</v>
      </c>
    </row>
    <row r="22" spans="1:4" x14ac:dyDescent="0.2">
      <c r="A22" s="6">
        <v>16</v>
      </c>
      <c r="B22" s="10" t="s">
        <v>26</v>
      </c>
      <c r="C22" s="10" t="s">
        <v>27</v>
      </c>
      <c r="D22" s="9">
        <f>'[1]сравнит. прайс'!E22</f>
        <v>287.35709619351564</v>
      </c>
    </row>
    <row r="23" spans="1:4" x14ac:dyDescent="0.2">
      <c r="A23" s="6">
        <v>17</v>
      </c>
      <c r="B23" s="10" t="s">
        <v>28</v>
      </c>
      <c r="C23" s="10" t="s">
        <v>29</v>
      </c>
      <c r="D23" s="9">
        <f>'[1]сравнит. прайс'!E23</f>
        <v>4301.6093714948856</v>
      </c>
    </row>
    <row r="24" spans="1:4" ht="40.5" x14ac:dyDescent="0.2">
      <c r="A24" s="6">
        <v>18</v>
      </c>
      <c r="B24" s="10" t="s">
        <v>30</v>
      </c>
      <c r="C24" s="10" t="s">
        <v>31</v>
      </c>
      <c r="D24" s="9">
        <f>'[1]сравнит. прайс'!E24</f>
        <v>983.5395847740624</v>
      </c>
    </row>
    <row r="25" spans="1:4" ht="40.5" x14ac:dyDescent="0.2">
      <c r="A25" s="6">
        <v>19</v>
      </c>
      <c r="B25" s="10" t="s">
        <v>30</v>
      </c>
      <c r="C25" s="10" t="s">
        <v>32</v>
      </c>
      <c r="D25" s="9">
        <f>'[1]сравнит. прайс'!E25</f>
        <v>1088.8236324666789</v>
      </c>
    </row>
    <row r="26" spans="1:4" ht="40.5" x14ac:dyDescent="0.2">
      <c r="A26" s="6">
        <v>20</v>
      </c>
      <c r="B26" s="10" t="s">
        <v>30</v>
      </c>
      <c r="C26" s="10" t="s">
        <v>33</v>
      </c>
      <c r="D26" s="9">
        <f>'[1]сравнит. прайс'!E26</f>
        <v>1336.7075928568897</v>
      </c>
    </row>
    <row r="27" spans="1:4" ht="40.5" x14ac:dyDescent="0.2">
      <c r="A27" s="6">
        <v>21</v>
      </c>
      <c r="B27" s="10" t="s">
        <v>30</v>
      </c>
      <c r="C27" s="10" t="s">
        <v>34</v>
      </c>
      <c r="D27" s="9">
        <f>'[1]сравнит. прайс'!E27</f>
        <v>1517.9560800239256</v>
      </c>
    </row>
    <row r="28" spans="1:4" x14ac:dyDescent="0.2">
      <c r="A28" s="6">
        <v>22</v>
      </c>
      <c r="B28" s="10" t="s">
        <v>35</v>
      </c>
      <c r="C28" s="10" t="s">
        <v>36</v>
      </c>
      <c r="D28" s="9">
        <f>'[1]сравнит. прайс'!E28</f>
        <v>645.24140572423289</v>
      </c>
    </row>
    <row r="29" spans="1:4" ht="40.5" x14ac:dyDescent="0.2">
      <c r="A29" s="6">
        <v>23</v>
      </c>
      <c r="B29" s="10" t="s">
        <v>37</v>
      </c>
      <c r="C29" s="10" t="s">
        <v>38</v>
      </c>
      <c r="D29" s="9">
        <f>'[1]сравнит. прайс'!E29</f>
        <v>1518.9352947769635</v>
      </c>
    </row>
    <row r="30" spans="1:4" ht="40.5" x14ac:dyDescent="0.2">
      <c r="A30" s="6">
        <v>24</v>
      </c>
      <c r="B30" s="10" t="s">
        <v>39</v>
      </c>
      <c r="C30" s="10" t="s">
        <v>40</v>
      </c>
      <c r="D30" s="9">
        <f>'[1]сравнит. прайс'!E30</f>
        <v>663.12644992774995</v>
      </c>
    </row>
    <row r="31" spans="1:4" ht="40.5" x14ac:dyDescent="0.2">
      <c r="A31" s="6">
        <v>25</v>
      </c>
      <c r="B31" s="10" t="s">
        <v>37</v>
      </c>
      <c r="C31" s="10" t="s">
        <v>41</v>
      </c>
      <c r="D31" s="9">
        <f>'[1]сравнит. прайс'!E31</f>
        <v>1845.780266176821</v>
      </c>
    </row>
    <row r="32" spans="1:4" x14ac:dyDescent="0.2">
      <c r="A32" s="6">
        <v>26</v>
      </c>
      <c r="B32" s="10" t="s">
        <v>42</v>
      </c>
      <c r="C32" s="10" t="s">
        <v>43</v>
      </c>
      <c r="D32" s="9">
        <f>'[1]сравнит. прайс'!E32</f>
        <v>690.04983667730448</v>
      </c>
    </row>
    <row r="33" spans="1:4" x14ac:dyDescent="0.2">
      <c r="A33" s="6">
        <v>27</v>
      </c>
      <c r="B33" s="10" t="s">
        <v>44</v>
      </c>
      <c r="C33" s="10" t="s">
        <v>45</v>
      </c>
      <c r="D33" s="9">
        <f>'[1]сравнит. прайс'!E33</f>
        <v>887.20693287082031</v>
      </c>
    </row>
    <row r="34" spans="1:4" x14ac:dyDescent="0.2">
      <c r="A34" s="6">
        <v>28</v>
      </c>
      <c r="B34" s="10" t="s">
        <v>46</v>
      </c>
      <c r="C34" s="10" t="s">
        <v>47</v>
      </c>
      <c r="D34" s="9">
        <f>'[1]сравнит. прайс'!E34</f>
        <v>295.7356442902734</v>
      </c>
    </row>
    <row r="35" spans="1:4" x14ac:dyDescent="0.2">
      <c r="A35" s="6">
        <v>29</v>
      </c>
      <c r="B35" s="10" t="s">
        <v>48</v>
      </c>
      <c r="C35" s="10" t="s">
        <v>49</v>
      </c>
      <c r="D35" s="9">
        <f>'[1]сравнит. прайс'!E35</f>
        <v>867.16205889952676</v>
      </c>
    </row>
    <row r="36" spans="1:4" x14ac:dyDescent="0.2">
      <c r="A36" s="6">
        <v>30</v>
      </c>
      <c r="B36" s="10" t="s">
        <v>50</v>
      </c>
      <c r="C36" s="10" t="s">
        <v>51</v>
      </c>
      <c r="D36" s="9">
        <f>'[1]сравнит. прайс'!E36</f>
        <v>1428.9610994206498</v>
      </c>
    </row>
    <row r="37" spans="1:4" ht="40.5" x14ac:dyDescent="0.2">
      <c r="A37" s="6">
        <v>31</v>
      </c>
      <c r="B37" s="10" t="s">
        <v>50</v>
      </c>
      <c r="C37" s="10" t="s">
        <v>52</v>
      </c>
      <c r="D37" s="9">
        <f>'[1]сравнит. прайс'!E37</f>
        <v>1577.6023428737215</v>
      </c>
    </row>
    <row r="38" spans="1:4" ht="40.5" x14ac:dyDescent="0.2">
      <c r="A38" s="6">
        <v>32</v>
      </c>
      <c r="B38" s="10" t="s">
        <v>37</v>
      </c>
      <c r="C38" s="10" t="s">
        <v>53</v>
      </c>
      <c r="D38" s="9">
        <f>'[1]сравнит. прайс'!E38</f>
        <v>2150.8046857474428</v>
      </c>
    </row>
    <row r="39" spans="1:4" x14ac:dyDescent="0.2">
      <c r="A39" s="6"/>
      <c r="B39" s="10"/>
      <c r="C39" s="10"/>
      <c r="D39" s="9"/>
    </row>
    <row r="40" spans="1:4" x14ac:dyDescent="0.2">
      <c r="A40" s="39" t="s">
        <v>54</v>
      </c>
      <c r="B40" s="39"/>
      <c r="C40" s="39"/>
      <c r="D40" s="39"/>
    </row>
    <row r="41" spans="1:4" x14ac:dyDescent="0.2">
      <c r="A41" s="11">
        <v>33</v>
      </c>
      <c r="B41" s="12" t="s">
        <v>55</v>
      </c>
      <c r="C41" s="12" t="s">
        <v>56</v>
      </c>
      <c r="D41" s="13">
        <f>'[1]сравнит. прайс'!E40</f>
        <v>9597.4442500632995</v>
      </c>
    </row>
    <row r="42" spans="1:4" ht="40.5" x14ac:dyDescent="0.2">
      <c r="A42" s="11">
        <v>34</v>
      </c>
      <c r="B42" s="12" t="s">
        <v>57</v>
      </c>
      <c r="C42" s="12" t="s">
        <v>58</v>
      </c>
      <c r="D42" s="13">
        <f>'[1]сравнит. прайс'!E41</f>
        <v>8638.543827667565</v>
      </c>
    </row>
    <row r="43" spans="1:4" x14ac:dyDescent="0.2">
      <c r="A43" s="11">
        <v>35</v>
      </c>
      <c r="B43" s="12" t="s">
        <v>59</v>
      </c>
      <c r="C43" s="12" t="s">
        <v>60</v>
      </c>
      <c r="D43" s="13">
        <f>'[1]сравнит. прайс'!E42</f>
        <v>2690</v>
      </c>
    </row>
    <row r="44" spans="1:4" ht="40.5" x14ac:dyDescent="0.2">
      <c r="A44" s="11">
        <v>36</v>
      </c>
      <c r="B44" s="12" t="s">
        <v>61</v>
      </c>
      <c r="C44" s="12" t="s">
        <v>62</v>
      </c>
      <c r="D44" s="13">
        <f>'[1]сравнит. прайс'!E43</f>
        <v>2690</v>
      </c>
    </row>
    <row r="45" spans="1:4" x14ac:dyDescent="0.2">
      <c r="A45" s="11">
        <v>37</v>
      </c>
      <c r="B45" s="12" t="s">
        <v>63</v>
      </c>
      <c r="C45" s="12" t="s">
        <v>64</v>
      </c>
      <c r="D45" s="13">
        <f>'[1]сравнит. прайс'!E44</f>
        <v>1178.1140028621166</v>
      </c>
    </row>
    <row r="46" spans="1:4" x14ac:dyDescent="0.2">
      <c r="A46" s="11">
        <v>38</v>
      </c>
      <c r="B46" s="12" t="s">
        <v>65</v>
      </c>
      <c r="C46" s="12" t="s">
        <v>66</v>
      </c>
      <c r="D46" s="13">
        <f>'[1]сравнит. прайс'!E45</f>
        <v>872.3429421066221</v>
      </c>
    </row>
    <row r="47" spans="1:4" x14ac:dyDescent="0.2">
      <c r="A47" s="11">
        <v>39</v>
      </c>
      <c r="B47" s="12" t="s">
        <v>67</v>
      </c>
      <c r="C47" s="12" t="s">
        <v>68</v>
      </c>
      <c r="D47" s="13">
        <f>'[1]сравнит. прайс'!E46</f>
        <v>973.97512953651983</v>
      </c>
    </row>
    <row r="48" spans="1:4" ht="40.5" x14ac:dyDescent="0.2">
      <c r="A48" s="11">
        <v>40</v>
      </c>
      <c r="B48" s="12" t="s">
        <v>69</v>
      </c>
      <c r="C48" s="12" t="s">
        <v>70</v>
      </c>
      <c r="D48" s="13">
        <f>'[1]сравнит. прайс'!E47</f>
        <v>872.3429421066221</v>
      </c>
    </row>
    <row r="49" spans="1:4" ht="40.5" x14ac:dyDescent="0.2">
      <c r="A49" s="11">
        <v>41</v>
      </c>
      <c r="B49" s="12" t="s">
        <v>69</v>
      </c>
      <c r="C49" s="14" t="s">
        <v>71</v>
      </c>
      <c r="D49" s="13">
        <f>'[1]сравнит. прайс'!E48</f>
        <v>1041.6823352136939</v>
      </c>
    </row>
    <row r="50" spans="1:4" ht="40.5" x14ac:dyDescent="0.2">
      <c r="A50" s="11">
        <v>42</v>
      </c>
      <c r="B50" s="12" t="s">
        <v>69</v>
      </c>
      <c r="C50" s="14" t="s">
        <v>72</v>
      </c>
      <c r="D50" s="13">
        <f>'[1]сравнит. прайс'!E49</f>
        <v>780.03757434329418</v>
      </c>
    </row>
    <row r="51" spans="1:4" x14ac:dyDescent="0.2">
      <c r="A51" s="11">
        <v>43</v>
      </c>
      <c r="B51" s="12" t="s">
        <v>73</v>
      </c>
      <c r="C51" s="12" t="s">
        <v>74</v>
      </c>
      <c r="D51" s="13">
        <f>'[1]сравнит. прайс'!E50</f>
        <v>957.03643163153686</v>
      </c>
    </row>
    <row r="52" spans="1:4" ht="40.5" x14ac:dyDescent="0.2">
      <c r="A52" s="11">
        <v>44</v>
      </c>
      <c r="B52" s="12" t="s">
        <v>37</v>
      </c>
      <c r="C52" s="12" t="s">
        <v>75</v>
      </c>
      <c r="D52" s="13">
        <f>'[1]сравнит. прайс'!E51</f>
        <v>537.7011714368607</v>
      </c>
    </row>
    <row r="53" spans="1:4" ht="40.5" x14ac:dyDescent="0.2">
      <c r="A53" s="11">
        <v>45</v>
      </c>
      <c r="B53" s="12" t="s">
        <v>76</v>
      </c>
      <c r="C53" s="12" t="s">
        <v>77</v>
      </c>
      <c r="D53" s="13">
        <f>'[1]сравнит. прайс'!E52</f>
        <v>957.03643163153686</v>
      </c>
    </row>
    <row r="54" spans="1:4" ht="40.5" x14ac:dyDescent="0.2">
      <c r="A54" s="11">
        <v>46</v>
      </c>
      <c r="B54" s="12" t="s">
        <v>78</v>
      </c>
      <c r="C54" s="12" t="s">
        <v>79</v>
      </c>
      <c r="D54" s="13">
        <f>'[1]сравнит. прайс'!E53</f>
        <v>1210.8789704924927</v>
      </c>
    </row>
    <row r="55" spans="1:4" x14ac:dyDescent="0.2">
      <c r="A55" s="11">
        <v>47</v>
      </c>
      <c r="B55" s="12" t="s">
        <v>80</v>
      </c>
      <c r="C55" s="12" t="s">
        <v>81</v>
      </c>
      <c r="D55" s="9">
        <f>[1]калькуляция!P54</f>
        <v>2032.2531126629513</v>
      </c>
    </row>
    <row r="56" spans="1:4" x14ac:dyDescent="0.2">
      <c r="A56" s="11">
        <v>48</v>
      </c>
      <c r="B56" s="12" t="s">
        <v>80</v>
      </c>
      <c r="C56" s="12" t="s">
        <v>82</v>
      </c>
      <c r="D56" s="9">
        <f>[1]калькуляция!P55</f>
        <v>3392.8814974370139</v>
      </c>
    </row>
    <row r="57" spans="1:4" x14ac:dyDescent="0.2">
      <c r="A57" s="11">
        <v>49</v>
      </c>
      <c r="B57" s="12" t="s">
        <v>80</v>
      </c>
      <c r="C57" s="12" t="s">
        <v>83</v>
      </c>
      <c r="D57" s="9">
        <f>[1]калькуляция!P56</f>
        <v>4753.5098822110758</v>
      </c>
    </row>
    <row r="58" spans="1:4" x14ac:dyDescent="0.2">
      <c r="A58" s="11">
        <v>50</v>
      </c>
      <c r="B58" s="12" t="s">
        <v>80</v>
      </c>
      <c r="C58" s="12" t="s">
        <v>84</v>
      </c>
      <c r="D58" s="9">
        <f>[1]калькуляция!P57</f>
        <v>6114.1382669851391</v>
      </c>
    </row>
    <row r="59" spans="1:4" x14ac:dyDescent="0.2">
      <c r="A59" s="11">
        <v>51</v>
      </c>
      <c r="B59" s="12" t="s">
        <v>80</v>
      </c>
      <c r="C59" s="12" t="s">
        <v>85</v>
      </c>
      <c r="D59" s="9">
        <f>[1]калькуляция!P58</f>
        <v>7474.7666517592006</v>
      </c>
    </row>
    <row r="60" spans="1:4" x14ac:dyDescent="0.2">
      <c r="A60" s="11">
        <v>52</v>
      </c>
      <c r="B60" s="12" t="s">
        <v>80</v>
      </c>
      <c r="C60" s="12" t="s">
        <v>86</v>
      </c>
      <c r="D60" s="9">
        <f>[1]калькуляция!P59</f>
        <v>8835.3950365332639</v>
      </c>
    </row>
    <row r="61" spans="1:4" x14ac:dyDescent="0.2">
      <c r="A61" s="11">
        <v>53</v>
      </c>
      <c r="B61" s="12" t="s">
        <v>87</v>
      </c>
      <c r="C61" s="12" t="s">
        <v>88</v>
      </c>
      <c r="D61" s="13">
        <f>'[1]сравнит. прайс'!E60</f>
        <v>1316.6268675417423</v>
      </c>
    </row>
    <row r="62" spans="1:4" ht="40.5" x14ac:dyDescent="0.2">
      <c r="A62" s="11">
        <v>54</v>
      </c>
      <c r="B62" s="12" t="s">
        <v>89</v>
      </c>
      <c r="C62" s="12" t="s">
        <v>90</v>
      </c>
      <c r="D62" s="13">
        <f>'[1]сравнит. прайс'!E61</f>
        <v>454.68966771901063</v>
      </c>
    </row>
    <row r="63" spans="1:4" x14ac:dyDescent="0.2">
      <c r="A63" s="43" t="s">
        <v>91</v>
      </c>
      <c r="B63" s="43"/>
      <c r="C63" s="43"/>
      <c r="D63" s="43"/>
    </row>
    <row r="64" spans="1:4" ht="42" customHeight="1" x14ac:dyDescent="0.2">
      <c r="A64" s="43" t="s">
        <v>92</v>
      </c>
      <c r="B64" s="43"/>
      <c r="C64" s="43"/>
      <c r="D64" s="43"/>
    </row>
    <row r="65" spans="1:4" x14ac:dyDescent="0.2">
      <c r="A65" s="39" t="s">
        <v>93</v>
      </c>
      <c r="B65" s="39"/>
      <c r="C65" s="39"/>
      <c r="D65" s="39"/>
    </row>
    <row r="66" spans="1:4" x14ac:dyDescent="0.2">
      <c r="A66" s="11">
        <v>55</v>
      </c>
      <c r="B66" s="12" t="s">
        <v>94</v>
      </c>
      <c r="C66" s="12" t="s">
        <v>95</v>
      </c>
      <c r="D66" s="15">
        <f>'[1]сравнит. прайс'!E65</f>
        <v>1668.4109252196729</v>
      </c>
    </row>
    <row r="67" spans="1:4" x14ac:dyDescent="0.2">
      <c r="A67" s="11">
        <v>56</v>
      </c>
      <c r="B67" s="12" t="s">
        <v>96</v>
      </c>
      <c r="C67" s="12" t="s">
        <v>97</v>
      </c>
      <c r="D67" s="15">
        <f>'[1]сравнит. прайс'!E66</f>
        <v>1668.4109252196729</v>
      </c>
    </row>
    <row r="68" spans="1:4" x14ac:dyDescent="0.2">
      <c r="A68" s="11">
        <v>57</v>
      </c>
      <c r="B68" s="12" t="s">
        <v>98</v>
      </c>
      <c r="C68" s="12" t="s">
        <v>99</v>
      </c>
      <c r="D68" s="15">
        <f>'[1]сравнит. прайс'!E67</f>
        <v>2469.3748257274628</v>
      </c>
    </row>
    <row r="69" spans="1:4" x14ac:dyDescent="0.2">
      <c r="A69" s="11">
        <v>58</v>
      </c>
      <c r="B69" s="12" t="s">
        <v>100</v>
      </c>
      <c r="C69" s="12" t="s">
        <v>101</v>
      </c>
      <c r="D69" s="15">
        <f>'[1]сравнит. прайс'!E68</f>
        <v>1048.0282652565786</v>
      </c>
    </row>
    <row r="70" spans="1:4" x14ac:dyDescent="0.2">
      <c r="A70" s="11">
        <v>59</v>
      </c>
      <c r="B70" s="12" t="s">
        <v>102</v>
      </c>
      <c r="C70" s="12" t="s">
        <v>103</v>
      </c>
      <c r="D70" s="15">
        <f>'[1]сравнит. прайс'!E69</f>
        <v>1446.1516193181646</v>
      </c>
    </row>
    <row r="71" spans="1:4" x14ac:dyDescent="0.2">
      <c r="A71" s="11">
        <v>60</v>
      </c>
      <c r="B71" s="12" t="s">
        <v>104</v>
      </c>
      <c r="C71" s="12" t="s">
        <v>105</v>
      </c>
      <c r="D71" s="15">
        <f>'[1]сравнит. прайс'!E70</f>
        <v>208.72750730462673</v>
      </c>
    </row>
    <row r="72" spans="1:4" x14ac:dyDescent="0.2">
      <c r="A72" s="11">
        <v>61</v>
      </c>
      <c r="B72" s="12" t="s">
        <v>104</v>
      </c>
      <c r="C72" s="12" t="s">
        <v>106</v>
      </c>
      <c r="D72" s="15">
        <f>'[1]сравнит. прайс'!E71</f>
        <v>307.30764429027334</v>
      </c>
    </row>
    <row r="73" spans="1:4" x14ac:dyDescent="0.2">
      <c r="A73" s="40" t="s">
        <v>107</v>
      </c>
      <c r="B73" s="40"/>
      <c r="C73" s="40"/>
      <c r="D73" s="40"/>
    </row>
    <row r="74" spans="1:4" x14ac:dyDescent="0.2">
      <c r="A74" s="11">
        <v>62</v>
      </c>
      <c r="B74" s="12" t="s">
        <v>108</v>
      </c>
      <c r="C74" s="12" t="s">
        <v>109</v>
      </c>
      <c r="D74" s="15">
        <f>'[1]сравнит. прайс'!E74</f>
        <v>1499.7709730085653</v>
      </c>
    </row>
    <row r="75" spans="1:4" x14ac:dyDescent="0.2">
      <c r="A75" s="11">
        <v>63</v>
      </c>
      <c r="B75" s="12" t="s">
        <v>110</v>
      </c>
      <c r="C75" s="12" t="s">
        <v>111</v>
      </c>
      <c r="D75" s="15">
        <f>'[1]сравнит. прайс'!E75</f>
        <v>1499.7709730085653</v>
      </c>
    </row>
    <row r="76" spans="1:4" x14ac:dyDescent="0.2">
      <c r="A76" s="39" t="s">
        <v>112</v>
      </c>
      <c r="B76" s="39"/>
      <c r="C76" s="39"/>
      <c r="D76" s="39"/>
    </row>
    <row r="77" spans="1:4" x14ac:dyDescent="0.2">
      <c r="A77" s="11">
        <v>64</v>
      </c>
      <c r="B77" s="12" t="s">
        <v>113</v>
      </c>
      <c r="C77" s="12" t="s">
        <v>114</v>
      </c>
      <c r="D77" s="15">
        <f>'[1]сравнит. прайс'!E77</f>
        <v>9746.2270949478097</v>
      </c>
    </row>
    <row r="78" spans="1:4" x14ac:dyDescent="0.2">
      <c r="A78" s="11">
        <v>65</v>
      </c>
      <c r="B78" s="12" t="s">
        <v>115</v>
      </c>
      <c r="C78" s="12" t="s">
        <v>116</v>
      </c>
      <c r="D78" s="15">
        <f>'[1]сравнит. прайс'!E78</f>
        <v>9746.2270949478097</v>
      </c>
    </row>
    <row r="79" spans="1:4" ht="64.5" x14ac:dyDescent="0.2">
      <c r="A79" s="11">
        <v>66</v>
      </c>
      <c r="B79" s="12" t="s">
        <v>117</v>
      </c>
      <c r="C79" s="12" t="s">
        <v>118</v>
      </c>
      <c r="D79" s="15">
        <f>'[1]сравнит. прайс'!E79</f>
        <v>18597.265528342883</v>
      </c>
    </row>
    <row r="80" spans="1:4" x14ac:dyDescent="0.2">
      <c r="A80" s="11">
        <v>67</v>
      </c>
      <c r="B80" s="12" t="s">
        <v>119</v>
      </c>
      <c r="C80" s="12" t="s">
        <v>120</v>
      </c>
      <c r="D80" s="15">
        <f>'[1]сравнит. прайс'!E80</f>
        <v>5775.5844113005805</v>
      </c>
    </row>
    <row r="81" spans="1:4" x14ac:dyDescent="0.2">
      <c r="A81" s="11">
        <v>68</v>
      </c>
      <c r="B81" s="12" t="s">
        <v>121</v>
      </c>
      <c r="C81" s="12" t="s">
        <v>122</v>
      </c>
      <c r="D81" s="15">
        <f>'[1]сравнит. прайс'!E81</f>
        <v>5775.5844113005805</v>
      </c>
    </row>
    <row r="82" spans="1:4" x14ac:dyDescent="0.2">
      <c r="A82" s="11">
        <v>69</v>
      </c>
      <c r="B82" s="12" t="s">
        <v>123</v>
      </c>
      <c r="C82" s="12" t="s">
        <v>124</v>
      </c>
      <c r="D82" s="15">
        <f>'[1]сравнит. прайс'!E82</f>
        <v>4056.3923609858271</v>
      </c>
    </row>
    <row r="83" spans="1:4" ht="60.75" x14ac:dyDescent="0.2">
      <c r="A83" s="11">
        <v>70</v>
      </c>
      <c r="B83" s="12" t="s">
        <v>117</v>
      </c>
      <c r="C83" s="12" t="s">
        <v>125</v>
      </c>
      <c r="D83" s="15">
        <f>'[1]сравнит. прайс'!E83</f>
        <v>4056.3923609858271</v>
      </c>
    </row>
    <row r="84" spans="1:4" ht="40.5" x14ac:dyDescent="0.2">
      <c r="A84" s="11">
        <v>71</v>
      </c>
      <c r="B84" s="12" t="s">
        <v>37</v>
      </c>
      <c r="C84" s="12" t="s">
        <v>126</v>
      </c>
      <c r="D84" s="15">
        <f>'[1]сравнит. прайс'!E84</f>
        <v>1558.7554546863948</v>
      </c>
    </row>
    <row r="85" spans="1:4" ht="40.5" x14ac:dyDescent="0.2">
      <c r="A85" s="11">
        <v>72</v>
      </c>
      <c r="B85" s="12" t="s">
        <v>127</v>
      </c>
      <c r="C85" s="12" t="s">
        <v>128</v>
      </c>
      <c r="D85" s="15">
        <f>'[1]сравнит. прайс'!E85</f>
        <v>1400.8999729710597</v>
      </c>
    </row>
    <row r="86" spans="1:4" ht="40.5" x14ac:dyDescent="0.2">
      <c r="A86" s="11">
        <v>73</v>
      </c>
      <c r="B86" s="12" t="s">
        <v>127</v>
      </c>
      <c r="C86" s="12" t="s">
        <v>129</v>
      </c>
      <c r="D86" s="15">
        <f>'[1]сравнит. прайс'!E86</f>
        <v>1745.1393737381588</v>
      </c>
    </row>
    <row r="87" spans="1:4" ht="40.5" x14ac:dyDescent="0.2">
      <c r="A87" s="11">
        <v>74</v>
      </c>
      <c r="B87" s="12" t="s">
        <v>127</v>
      </c>
      <c r="C87" s="16" t="s">
        <v>130</v>
      </c>
      <c r="D87" s="15">
        <f>'[1]сравнит. прайс'!E87</f>
        <v>3358.1322370012331</v>
      </c>
    </row>
    <row r="88" spans="1:4" ht="40.5" x14ac:dyDescent="0.2">
      <c r="A88" s="11">
        <v>75</v>
      </c>
      <c r="B88" s="12" t="s">
        <v>127</v>
      </c>
      <c r="C88" s="17" t="s">
        <v>131</v>
      </c>
      <c r="D88" s="15">
        <f>'[1]сравнит. прайс'!E88</f>
        <v>3358.1322370012331</v>
      </c>
    </row>
    <row r="89" spans="1:4" ht="40.5" x14ac:dyDescent="0.2">
      <c r="A89" s="11">
        <v>76</v>
      </c>
      <c r="B89" s="12" t="s">
        <v>127</v>
      </c>
      <c r="C89" s="17" t="s">
        <v>132</v>
      </c>
      <c r="D89" s="15">
        <f>'[1]сравнит. прайс'!E89</f>
        <v>3683.6350850536733</v>
      </c>
    </row>
    <row r="90" spans="1:4" x14ac:dyDescent="0.2">
      <c r="A90" s="11">
        <v>77</v>
      </c>
      <c r="B90" s="12" t="s">
        <v>127</v>
      </c>
      <c r="C90" s="16" t="s">
        <v>133</v>
      </c>
      <c r="D90" s="15">
        <f>'[1]сравнит. прайс'!E90</f>
        <v>2373.8023428737215</v>
      </c>
    </row>
    <row r="91" spans="1:4" x14ac:dyDescent="0.2">
      <c r="A91" s="11">
        <v>78</v>
      </c>
      <c r="B91" s="12" t="s">
        <v>127</v>
      </c>
      <c r="C91" s="17" t="s">
        <v>134</v>
      </c>
      <c r="D91" s="15">
        <f>'[1]сравнит. прайс'!E91</f>
        <v>2373.8023428737215</v>
      </c>
    </row>
    <row r="92" spans="1:4" x14ac:dyDescent="0.2">
      <c r="A92" s="39" t="s">
        <v>135</v>
      </c>
      <c r="B92" s="39"/>
      <c r="C92" s="39"/>
      <c r="D92" s="39"/>
    </row>
    <row r="93" spans="1:4" ht="40.5" x14ac:dyDescent="0.2">
      <c r="A93" s="11">
        <v>79</v>
      </c>
      <c r="B93" s="12" t="s">
        <v>136</v>
      </c>
      <c r="C93" s="12" t="s">
        <v>137</v>
      </c>
      <c r="D93" s="15">
        <f>'[1]сравнит. прайс'!E93</f>
        <v>258.09656228969317</v>
      </c>
    </row>
    <row r="94" spans="1:4" ht="40.5" x14ac:dyDescent="0.2">
      <c r="A94" s="11">
        <v>80</v>
      </c>
      <c r="B94" s="12" t="s">
        <v>136</v>
      </c>
      <c r="C94" s="12" t="s">
        <v>138</v>
      </c>
      <c r="D94" s="15">
        <f>'[1]сравнит. прайс'!E94</f>
        <v>430.16093714948863</v>
      </c>
    </row>
    <row r="95" spans="1:4" ht="40.5" x14ac:dyDescent="0.2">
      <c r="A95" s="11">
        <v>81</v>
      </c>
      <c r="B95" s="12" t="s">
        <v>139</v>
      </c>
      <c r="C95" s="12" t="s">
        <v>140</v>
      </c>
      <c r="D95" s="15">
        <f>'[1]сравнит. прайс'!E95</f>
        <v>220.24046857474431</v>
      </c>
    </row>
    <row r="96" spans="1:4" x14ac:dyDescent="0.2">
      <c r="A96" s="11">
        <v>82</v>
      </c>
      <c r="B96" s="12" t="s">
        <v>139</v>
      </c>
      <c r="C96" s="12" t="s">
        <v>141</v>
      </c>
      <c r="D96" s="15">
        <f>'[1]сравнит. прайс'!E96</f>
        <v>779.51306476825994</v>
      </c>
    </row>
    <row r="97" spans="1:4" x14ac:dyDescent="0.2">
      <c r="A97" s="11">
        <v>83</v>
      </c>
      <c r="B97" s="12" t="s">
        <v>139</v>
      </c>
      <c r="C97" s="12" t="s">
        <v>142</v>
      </c>
      <c r="D97" s="15">
        <f>'[1]сравнит. прайс'!E97</f>
        <v>132.26428114484656</v>
      </c>
    </row>
    <row r="98" spans="1:4" ht="40.5" x14ac:dyDescent="0.2">
      <c r="A98" s="11">
        <v>84</v>
      </c>
      <c r="B98" s="18" t="s">
        <v>143</v>
      </c>
      <c r="C98" s="18" t="s">
        <v>144</v>
      </c>
      <c r="D98" s="15">
        <f>'[1]сравнит. прайс'!E98</f>
        <v>2434.1741362987832</v>
      </c>
    </row>
    <row r="99" spans="1:4" x14ac:dyDescent="0.2">
      <c r="A99" s="11">
        <v>85</v>
      </c>
      <c r="B99" s="12" t="s">
        <v>39</v>
      </c>
      <c r="C99" s="12" t="s">
        <v>145</v>
      </c>
      <c r="D99" s="15">
        <f>'[1]сравнит. прайс'!E99</f>
        <v>464.12874971959087</v>
      </c>
    </row>
    <row r="100" spans="1:4" x14ac:dyDescent="0.2">
      <c r="A100" s="11">
        <v>86</v>
      </c>
      <c r="B100" s="12" t="s">
        <v>39</v>
      </c>
      <c r="C100" s="12" t="s">
        <v>146</v>
      </c>
      <c r="D100" s="15">
        <f>'[1]сравнит. прайс'!E100</f>
        <v>670.16093714948863</v>
      </c>
    </row>
    <row r="101" spans="1:4" x14ac:dyDescent="0.2">
      <c r="A101" s="11">
        <v>87</v>
      </c>
      <c r="B101" s="12" t="s">
        <v>147</v>
      </c>
      <c r="C101" s="12" t="s">
        <v>148</v>
      </c>
      <c r="D101" s="15">
        <f>'[1]сравнит. прайс'!E101</f>
        <v>316.27264429027343</v>
      </c>
    </row>
    <row r="102" spans="1:4" ht="40.5" x14ac:dyDescent="0.3">
      <c r="A102" s="11">
        <v>88</v>
      </c>
      <c r="B102" s="19" t="s">
        <v>149</v>
      </c>
      <c r="C102" s="20" t="s">
        <v>150</v>
      </c>
      <c r="D102" s="15">
        <f>'[1]сравнит. прайс'!E102</f>
        <v>630.60928858054683</v>
      </c>
    </row>
    <row r="103" spans="1:4" x14ac:dyDescent="0.2">
      <c r="A103" s="11">
        <v>89</v>
      </c>
      <c r="B103" s="10" t="s">
        <v>151</v>
      </c>
      <c r="C103" s="10" t="s">
        <v>152</v>
      </c>
      <c r="D103" s="15">
        <f>'[1]сравнит. прайс'!E103</f>
        <v>245.07237485979545</v>
      </c>
    </row>
    <row r="104" spans="1:4" ht="40.5" x14ac:dyDescent="0.2">
      <c r="A104" s="11">
        <v>90</v>
      </c>
      <c r="B104" s="10" t="s">
        <v>153</v>
      </c>
      <c r="C104" s="10" t="s">
        <v>154</v>
      </c>
      <c r="D104" s="15">
        <f>'[1]сравнит. прайс'!E104</f>
        <v>291.43403491877848</v>
      </c>
    </row>
    <row r="105" spans="1:4" ht="60.75" x14ac:dyDescent="0.2">
      <c r="A105" s="11">
        <v>91</v>
      </c>
      <c r="B105" s="10" t="s">
        <v>155</v>
      </c>
      <c r="C105" s="10" t="s">
        <v>156</v>
      </c>
      <c r="D105" s="15">
        <f>'[1]сравнит. прайс'!E105</f>
        <v>207.91111962225284</v>
      </c>
    </row>
    <row r="106" spans="1:4" x14ac:dyDescent="0.2">
      <c r="A106" s="11">
        <v>92</v>
      </c>
      <c r="B106" s="10" t="s">
        <v>157</v>
      </c>
      <c r="C106" s="10" t="s">
        <v>158</v>
      </c>
      <c r="D106" s="15">
        <f>'[1]сравнит. прайс'!E106</f>
        <v>138.00996733546094</v>
      </c>
    </row>
    <row r="107" spans="1:4" x14ac:dyDescent="0.2">
      <c r="A107" s="11">
        <v>93</v>
      </c>
      <c r="B107" s="10" t="s">
        <v>159</v>
      </c>
      <c r="C107" s="10" t="s">
        <v>160</v>
      </c>
      <c r="D107" s="15">
        <f>'[1]сравнит. прайс'!E107</f>
        <v>513.05653441267134</v>
      </c>
    </row>
    <row r="108" spans="1:4" x14ac:dyDescent="0.2">
      <c r="A108" s="11">
        <v>94</v>
      </c>
      <c r="B108" s="12" t="s">
        <v>113</v>
      </c>
      <c r="C108" s="12" t="s">
        <v>161</v>
      </c>
      <c r="D108" s="15">
        <f>'[1]сравнит. прайс'!E108</f>
        <v>7188.4290607634566</v>
      </c>
    </row>
    <row r="109" spans="1:4" ht="40.5" x14ac:dyDescent="0.2">
      <c r="A109" s="11">
        <v>95</v>
      </c>
      <c r="B109" s="12" t="s">
        <v>37</v>
      </c>
      <c r="C109" s="12" t="s">
        <v>162</v>
      </c>
      <c r="D109" s="15">
        <f>'[1]сравнит. прайс'!E109</f>
        <v>7162.1780572423286</v>
      </c>
    </row>
    <row r="110" spans="1:4" ht="40.5" x14ac:dyDescent="0.2">
      <c r="A110" s="11">
        <v>96</v>
      </c>
      <c r="B110" s="12" t="s">
        <v>37</v>
      </c>
      <c r="C110" s="12" t="s">
        <v>163</v>
      </c>
      <c r="D110" s="15">
        <f>'[1]сравнит. прайс'!E110</f>
        <v>7188.4340572423298</v>
      </c>
    </row>
    <row r="111" spans="1:4" ht="40.5" x14ac:dyDescent="0.2">
      <c r="A111" s="11">
        <v>97</v>
      </c>
      <c r="B111" s="12" t="s">
        <v>37</v>
      </c>
      <c r="C111" s="12" t="s">
        <v>164</v>
      </c>
      <c r="D111" s="15">
        <f>'[1]сравнит. прайс'!E111</f>
        <v>7162.1780572423286</v>
      </c>
    </row>
    <row r="112" spans="1:4" ht="60.75" x14ac:dyDescent="0.2">
      <c r="A112" s="11">
        <v>98</v>
      </c>
      <c r="B112" s="12" t="s">
        <v>37</v>
      </c>
      <c r="C112" s="12" t="s">
        <v>165</v>
      </c>
      <c r="D112" s="15">
        <f>'[1]сравнит. прайс'!E112</f>
        <v>322.62070286211645</v>
      </c>
    </row>
    <row r="113" spans="1:4" x14ac:dyDescent="0.2">
      <c r="A113" s="11">
        <v>99</v>
      </c>
      <c r="B113" s="12" t="s">
        <v>166</v>
      </c>
      <c r="C113" s="12" t="s">
        <v>167</v>
      </c>
      <c r="D113" s="15">
        <f>'[1]сравнит. прайс'!E113</f>
        <v>215.08046857474432</v>
      </c>
    </row>
    <row r="114" spans="1:4" ht="40.5" x14ac:dyDescent="0.2">
      <c r="A114" s="11">
        <v>100</v>
      </c>
      <c r="B114" s="12" t="s">
        <v>37</v>
      </c>
      <c r="C114" s="12" t="s">
        <v>168</v>
      </c>
      <c r="D114" s="15">
        <f>'[1]сравнит. прайс'!E114</f>
        <v>1603</v>
      </c>
    </row>
    <row r="115" spans="1:4" ht="40.5" x14ac:dyDescent="0.2">
      <c r="A115" s="11">
        <v>101</v>
      </c>
      <c r="B115" s="10" t="s">
        <v>169</v>
      </c>
      <c r="C115" s="10" t="s">
        <v>170</v>
      </c>
      <c r="D115" s="15">
        <f>[1]калькуляция!P115</f>
        <v>88.102187429897725</v>
      </c>
    </row>
    <row r="116" spans="1:4" ht="40.5" x14ac:dyDescent="0.2">
      <c r="A116" s="11">
        <v>102</v>
      </c>
      <c r="B116" s="10" t="s">
        <v>169</v>
      </c>
      <c r="C116" s="10" t="s">
        <v>171</v>
      </c>
      <c r="D116" s="15">
        <f>'[1]сравнит. прайс'!E116</f>
        <v>1455.5390457358378</v>
      </c>
    </row>
    <row r="117" spans="1:4" x14ac:dyDescent="0.2">
      <c r="A117" s="11">
        <v>103</v>
      </c>
      <c r="B117" s="10" t="s">
        <v>172</v>
      </c>
      <c r="C117" s="10" t="s">
        <v>173</v>
      </c>
      <c r="D117" s="15">
        <f>'[1]сравнит. прайс'!E117</f>
        <v>345.02070286211642</v>
      </c>
    </row>
    <row r="118" spans="1:4" x14ac:dyDescent="0.2">
      <c r="A118" s="11">
        <v>104</v>
      </c>
      <c r="B118" s="10" t="s">
        <v>174</v>
      </c>
      <c r="C118" s="10" t="s">
        <v>175</v>
      </c>
      <c r="D118" s="15">
        <f>'[1]сравнит. прайс'!E118</f>
        <v>446.03679657706533</v>
      </c>
    </row>
    <row r="119" spans="1:4" x14ac:dyDescent="0.2">
      <c r="A119" s="39" t="s">
        <v>176</v>
      </c>
      <c r="B119" s="39"/>
      <c r="C119" s="39"/>
      <c r="D119" s="39"/>
    </row>
    <row r="120" spans="1:4" ht="40.5" x14ac:dyDescent="0.2">
      <c r="A120" s="11">
        <v>105</v>
      </c>
      <c r="B120" s="18" t="s">
        <v>153</v>
      </c>
      <c r="C120" s="18" t="s">
        <v>154</v>
      </c>
      <c r="D120" s="15">
        <f>'[1]сравнит. прайс'!E120</f>
        <v>319.93219700493211</v>
      </c>
    </row>
    <row r="121" spans="1:4" ht="40.5" x14ac:dyDescent="0.2">
      <c r="A121" s="11">
        <v>106</v>
      </c>
      <c r="B121" s="12" t="s">
        <v>177</v>
      </c>
      <c r="C121" s="12" t="s">
        <v>178</v>
      </c>
      <c r="D121" s="15">
        <f>'[1]сравнит. прайс'!E121</f>
        <v>31931.670457358381</v>
      </c>
    </row>
    <row r="122" spans="1:4" ht="60.75" x14ac:dyDescent="0.2">
      <c r="A122" s="11">
        <v>107</v>
      </c>
      <c r="B122" s="12" t="s">
        <v>177</v>
      </c>
      <c r="C122" s="21" t="s">
        <v>179</v>
      </c>
      <c r="D122" s="15">
        <f>'[1]сравнит. прайс'!E122</f>
        <v>20893.975093534489</v>
      </c>
    </row>
    <row r="123" spans="1:4" ht="60.75" x14ac:dyDescent="0.2">
      <c r="A123" s="11">
        <v>108</v>
      </c>
      <c r="B123" s="12" t="s">
        <v>177</v>
      </c>
      <c r="C123" s="22" t="s">
        <v>180</v>
      </c>
      <c r="D123" s="15">
        <f>'[1]сравнит. прайс'!E123</f>
        <v>22685.195570503896</v>
      </c>
    </row>
    <row r="124" spans="1:4" ht="40.5" x14ac:dyDescent="0.2">
      <c r="A124" s="11">
        <v>109</v>
      </c>
      <c r="B124" s="12" t="s">
        <v>177</v>
      </c>
      <c r="C124" s="14" t="s">
        <v>181</v>
      </c>
      <c r="D124" s="15">
        <f>'[1]сравнит. прайс'!E124</f>
        <v>1258.2207411622539</v>
      </c>
    </row>
    <row r="125" spans="1:4" x14ac:dyDescent="0.2">
      <c r="A125" s="11">
        <v>110</v>
      </c>
      <c r="B125" s="12" t="s">
        <v>182</v>
      </c>
      <c r="C125" s="12" t="s">
        <v>183</v>
      </c>
      <c r="D125" s="15">
        <f>'[1]сравнит. прайс'!E125</f>
        <v>9678.6210858634931</v>
      </c>
    </row>
    <row r="126" spans="1:4" x14ac:dyDescent="0.2">
      <c r="A126" s="11">
        <v>111</v>
      </c>
      <c r="B126" s="12" t="s">
        <v>182</v>
      </c>
      <c r="C126" s="12" t="s">
        <v>184</v>
      </c>
      <c r="D126" s="15">
        <f>'[1]сравнит. прайс'!E126</f>
        <v>1153.3690127320665</v>
      </c>
    </row>
    <row r="127" spans="1:4" ht="60.75" x14ac:dyDescent="0.2">
      <c r="A127" s="11">
        <v>112</v>
      </c>
      <c r="B127" s="12" t="s">
        <v>185</v>
      </c>
      <c r="C127" s="12" t="s">
        <v>186</v>
      </c>
      <c r="D127" s="15">
        <f>'[1]сравнит. прайс'!E127</f>
        <v>11854.809883444546</v>
      </c>
    </row>
    <row r="128" spans="1:4" ht="60.75" x14ac:dyDescent="0.2">
      <c r="A128" s="11">
        <v>113</v>
      </c>
      <c r="B128" s="12" t="s">
        <v>185</v>
      </c>
      <c r="C128" s="14" t="s">
        <v>187</v>
      </c>
      <c r="D128" s="15">
        <f>'[1]сравнит. прайс'!E128</f>
        <v>18874.579550602743</v>
      </c>
    </row>
    <row r="129" spans="1:4" ht="40.5" x14ac:dyDescent="0.2">
      <c r="A129" s="11">
        <v>114</v>
      </c>
      <c r="B129" s="12" t="s">
        <v>182</v>
      </c>
      <c r="C129" s="12" t="s">
        <v>188</v>
      </c>
      <c r="D129" s="15">
        <f>'[1]сравнит. прайс'!E129</f>
        <v>7527.8164001160503</v>
      </c>
    </row>
    <row r="130" spans="1:4" ht="40.5" x14ac:dyDescent="0.2">
      <c r="A130" s="11">
        <v>115</v>
      </c>
      <c r="B130" s="12" t="s">
        <v>182</v>
      </c>
      <c r="C130" s="14" t="s">
        <v>189</v>
      </c>
      <c r="D130" s="15">
        <f>'[1]сравнит. прайс'!E130</f>
        <v>4122.3756476825993</v>
      </c>
    </row>
    <row r="131" spans="1:4" ht="40.5" x14ac:dyDescent="0.2">
      <c r="A131" s="11">
        <v>116</v>
      </c>
      <c r="B131" s="12" t="s">
        <v>37</v>
      </c>
      <c r="C131" s="12" t="s">
        <v>190</v>
      </c>
      <c r="D131" s="15">
        <f>'[1]сравнит. прайс'!E131</f>
        <v>2709.9971543221873</v>
      </c>
    </row>
    <row r="132" spans="1:4" ht="40.5" x14ac:dyDescent="0.2">
      <c r="A132" s="11">
        <v>117</v>
      </c>
      <c r="B132" s="12" t="s">
        <v>37</v>
      </c>
      <c r="C132" s="12" t="s">
        <v>191</v>
      </c>
      <c r="D132" s="15">
        <f>'[1]сравнит. прайс'!E132</f>
        <v>976.04610858634942</v>
      </c>
    </row>
    <row r="133" spans="1:4" ht="40.5" x14ac:dyDescent="0.2">
      <c r="A133" s="11">
        <v>118</v>
      </c>
      <c r="B133" s="12" t="s">
        <v>37</v>
      </c>
      <c r="C133" s="12" t="s">
        <v>192</v>
      </c>
      <c r="D133" s="15">
        <f>'[1]сравнит. прайс'!E133</f>
        <v>567.70939738848188</v>
      </c>
    </row>
    <row r="134" spans="1:4" x14ac:dyDescent="0.2">
      <c r="A134" s="23"/>
      <c r="B134" s="24"/>
      <c r="C134" s="24"/>
      <c r="D134" s="25"/>
    </row>
    <row r="135" spans="1:4" x14ac:dyDescent="0.2">
      <c r="A135" s="23"/>
      <c r="B135" s="24"/>
      <c r="C135" s="24"/>
      <c r="D135" s="25"/>
    </row>
    <row r="136" spans="1:4" x14ac:dyDescent="0.2">
      <c r="A136" s="23"/>
      <c r="B136" s="24"/>
      <c r="C136" s="24"/>
      <c r="D136" s="25"/>
    </row>
    <row r="137" spans="1:4" x14ac:dyDescent="0.2">
      <c r="A137" s="23"/>
      <c r="B137" s="24"/>
      <c r="C137" s="24"/>
      <c r="D137" s="25"/>
    </row>
    <row r="138" spans="1:4" x14ac:dyDescent="0.2">
      <c r="A138" s="23"/>
      <c r="B138" s="24"/>
      <c r="C138" s="24"/>
      <c r="D138" s="25"/>
    </row>
    <row r="139" spans="1:4" x14ac:dyDescent="0.2">
      <c r="A139" s="26"/>
      <c r="B139" s="26"/>
      <c r="C139" s="26"/>
      <c r="D139" s="27"/>
    </row>
    <row r="140" spans="1:4" ht="13.5" customHeight="1" x14ac:dyDescent="0.2"/>
    <row r="141" spans="1:4" ht="20.25" customHeight="1" x14ac:dyDescent="0.2">
      <c r="A141" s="37" t="s">
        <v>91</v>
      </c>
      <c r="B141" s="37"/>
      <c r="C141" s="37"/>
      <c r="D141" s="37"/>
    </row>
    <row r="142" spans="1:4" ht="18.75" customHeight="1" x14ac:dyDescent="0.2">
      <c r="A142" s="37" t="s">
        <v>193</v>
      </c>
      <c r="B142" s="37"/>
      <c r="C142" s="37"/>
      <c r="D142" s="37"/>
    </row>
    <row r="143" spans="1:4" ht="18" customHeight="1" x14ac:dyDescent="0.2">
      <c r="A143" s="38" t="s">
        <v>194</v>
      </c>
      <c r="B143" s="38"/>
      <c r="C143" s="38"/>
      <c r="D143" s="38"/>
    </row>
    <row r="144" spans="1:4" ht="23.25" customHeight="1" x14ac:dyDescent="0.2">
      <c r="A144" s="37" t="s">
        <v>195</v>
      </c>
      <c r="B144" s="37"/>
      <c r="C144" s="37"/>
      <c r="D144" s="37"/>
    </row>
    <row r="145" spans="1:4" ht="39.75" customHeight="1" x14ac:dyDescent="0.2">
      <c r="A145" s="37" t="s">
        <v>196</v>
      </c>
      <c r="B145" s="37"/>
      <c r="C145" s="37"/>
      <c r="D145" s="37"/>
    </row>
    <row r="146" spans="1:4" ht="21.75" customHeight="1" x14ac:dyDescent="0.2">
      <c r="A146" s="37" t="s">
        <v>197</v>
      </c>
      <c r="B146" s="37"/>
      <c r="C146" s="37"/>
      <c r="D146" s="37"/>
    </row>
    <row r="147" spans="1:4" ht="18.75" customHeight="1" x14ac:dyDescent="0.2">
      <c r="A147" s="37" t="s">
        <v>198</v>
      </c>
      <c r="B147" s="37"/>
      <c r="C147" s="37"/>
      <c r="D147" s="37"/>
    </row>
    <row r="148" spans="1:4" ht="40.5" customHeight="1" x14ac:dyDescent="0.2">
      <c r="A148" s="36" t="s">
        <v>199</v>
      </c>
      <c r="B148" s="36"/>
      <c r="C148" s="36"/>
      <c r="D148" s="36"/>
    </row>
    <row r="149" spans="1:4" x14ac:dyDescent="0.2">
      <c r="A149" s="31"/>
      <c r="B149" s="32"/>
      <c r="C149" s="33"/>
      <c r="D149" s="34"/>
    </row>
    <row r="155" spans="1:4" x14ac:dyDescent="0.2">
      <c r="C155" s="3"/>
    </row>
    <row r="190" ht="54" customHeight="1" x14ac:dyDescent="0.2"/>
    <row r="191" ht="15.75" customHeight="1" x14ac:dyDescent="0.2"/>
    <row r="192" ht="19.5" customHeight="1" x14ac:dyDescent="0.2"/>
    <row r="193" ht="19.5" customHeight="1" x14ac:dyDescent="0.2"/>
    <row r="194" ht="19.5" customHeight="1" x14ac:dyDescent="0.2"/>
    <row r="195" ht="19.5" customHeight="1" x14ac:dyDescent="0.2"/>
    <row r="197" ht="21" customHeight="1" x14ac:dyDescent="0.2"/>
    <row r="198" ht="21" customHeight="1" x14ac:dyDescent="0.2"/>
    <row r="199" ht="21" customHeight="1" x14ac:dyDescent="0.2"/>
    <row r="200" ht="21" customHeight="1" x14ac:dyDescent="0.2"/>
    <row r="201" ht="21" customHeight="1" x14ac:dyDescent="0.2"/>
    <row r="202" ht="21" customHeight="1" x14ac:dyDescent="0.2"/>
    <row r="211" spans="1:3" ht="40.5" customHeight="1" x14ac:dyDescent="0.2"/>
    <row r="214" spans="1:3" ht="48" customHeight="1" x14ac:dyDescent="0.2"/>
    <row r="215" spans="1:3" ht="18.75" customHeight="1" x14ac:dyDescent="0.2"/>
    <row r="216" spans="1:3" ht="24" customHeight="1" x14ac:dyDescent="0.2"/>
    <row r="217" spans="1:3" x14ac:dyDescent="0.2">
      <c r="A217" s="35"/>
      <c r="B217" s="1"/>
      <c r="C217" s="1"/>
    </row>
    <row r="218" spans="1:3" x14ac:dyDescent="0.2">
      <c r="A218" s="35"/>
      <c r="B218" s="1"/>
      <c r="C218" s="1"/>
    </row>
    <row r="219" spans="1:3" ht="22.5" customHeight="1" x14ac:dyDescent="0.2">
      <c r="A219" s="35"/>
      <c r="B219" s="1"/>
      <c r="C219" s="1"/>
    </row>
    <row r="220" spans="1:3" ht="36" customHeight="1" x14ac:dyDescent="0.2">
      <c r="A220" s="35"/>
      <c r="B220" s="1"/>
      <c r="C220" s="1"/>
    </row>
    <row r="221" spans="1:3" ht="40.5" customHeight="1" x14ac:dyDescent="0.2">
      <c r="A221" s="35"/>
      <c r="B221" s="1"/>
      <c r="C221" s="1"/>
    </row>
    <row r="222" spans="1:3" x14ac:dyDescent="0.2">
      <c r="A222" s="35"/>
      <c r="B222" s="1"/>
      <c r="C222" s="1"/>
    </row>
    <row r="223" spans="1:3" ht="36" customHeight="1" x14ac:dyDescent="0.2">
      <c r="A223" s="35"/>
      <c r="B223" s="1"/>
      <c r="C223" s="1"/>
    </row>
    <row r="224" spans="1:3" x14ac:dyDescent="0.2">
      <c r="A224" s="35"/>
      <c r="B224" s="1"/>
      <c r="C224" s="1"/>
    </row>
    <row r="225" spans="1:3" x14ac:dyDescent="0.2">
      <c r="A225" s="35"/>
      <c r="B225" s="1"/>
      <c r="C225" s="1"/>
    </row>
    <row r="226" spans="1:3" x14ac:dyDescent="0.2">
      <c r="A226" s="35"/>
      <c r="B226" s="1"/>
      <c r="C226" s="1"/>
    </row>
    <row r="227" spans="1:3" x14ac:dyDescent="0.2">
      <c r="A227" s="35"/>
      <c r="B227" s="1"/>
      <c r="C227" s="1"/>
    </row>
  </sheetData>
  <mergeCells count="19">
    <mergeCell ref="A141:D141"/>
    <mergeCell ref="A1:D1"/>
    <mergeCell ref="A2:D2"/>
    <mergeCell ref="A6:D6"/>
    <mergeCell ref="A40:D40"/>
    <mergeCell ref="A63:D63"/>
    <mergeCell ref="A64:D64"/>
    <mergeCell ref="A65:D65"/>
    <mergeCell ref="A73:D73"/>
    <mergeCell ref="A76:D76"/>
    <mergeCell ref="A92:D92"/>
    <mergeCell ref="A119:D119"/>
    <mergeCell ref="A148:D148"/>
    <mergeCell ref="A142:D142"/>
    <mergeCell ref="A143:D143"/>
    <mergeCell ref="A144:D144"/>
    <mergeCell ref="A145:D145"/>
    <mergeCell ref="A146:D146"/>
    <mergeCell ref="A147:D147"/>
  </mergeCells>
  <pageMargins left="0.9055118110236221" right="0.19685039370078741" top="0.31496062992125984" bottom="0.39370078740157483" header="0.15748031496062992" footer="0.27559055118110237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2</vt:lpstr>
      <vt:lpstr>'раздел 2'!Заголовки_для_печати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Наталья Бредова</cp:lastModifiedBy>
  <dcterms:created xsi:type="dcterms:W3CDTF">2022-10-05T07:38:26Z</dcterms:created>
  <dcterms:modified xsi:type="dcterms:W3CDTF">2022-10-05T08:01:47Z</dcterms:modified>
</cp:coreProperties>
</file>